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76" l="1"/>
  <c r="I157"/>
  <c r="I138"/>
  <c r="G119"/>
  <c r="I119"/>
  <c r="I81"/>
  <c r="L81"/>
  <c r="L196"/>
  <c r="I195"/>
  <c r="J195"/>
  <c r="H195"/>
  <c r="F195"/>
  <c r="G176"/>
  <c r="J176"/>
  <c r="H176"/>
  <c r="F176"/>
  <c r="J157"/>
  <c r="H157"/>
  <c r="F157"/>
  <c r="J138"/>
  <c r="H138"/>
  <c r="F138"/>
  <c r="J119"/>
  <c r="H119"/>
  <c r="F119"/>
  <c r="I100"/>
  <c r="J100"/>
  <c r="H100"/>
  <c r="F100"/>
  <c r="J81"/>
  <c r="H81"/>
  <c r="G81"/>
  <c r="F81"/>
  <c r="G62"/>
  <c r="J62"/>
  <c r="I62"/>
  <c r="H62"/>
  <c r="F62"/>
  <c r="J43"/>
  <c r="I43"/>
  <c r="H43"/>
  <c r="G43"/>
  <c r="F43"/>
  <c r="F24"/>
  <c r="J24"/>
  <c r="I24"/>
  <c r="H24"/>
  <c r="G24"/>
  <c r="G196" l="1"/>
  <c r="F196"/>
  <c r="J196"/>
  <c r="I196"/>
  <c r="H196"/>
</calcChain>
</file>

<file path=xl/sharedStrings.xml><?xml version="1.0" encoding="utf-8"?>
<sst xmlns="http://schemas.openxmlformats.org/spreadsheetml/2006/main" count="298" uniqueCount="111">
  <si>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</si>
  <si>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</si>
  <si>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</si>
  <si>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</si>
  <si>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</si>
  <si>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</si>
  <si>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</si>
  <si>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</si>
  <si>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</si>
  <si>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</si>
  <si>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</si>
  <si>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</si>
  <si>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</si>
  <si>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</si>
  <si>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</si>
  <si>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</si>
  <si>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</si>
  <si>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</si>
  <si>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</si>
  <si>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</si>
  <si>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</si>
  <si>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</si>
  <si>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</si>
  <si>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</si>
  <si>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</si>
  <si>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</si>
  <si>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</si>
  <si>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</si>
  <si>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</si>
  <si>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</si>
  <si>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</si>
  <si>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</si>
  <si>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</si>
  <si>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</si>
  <si>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</si>
  <si>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</si>
  <si>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</si>
  <si>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</si>
  <si>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</si>
  <si>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Средняя школа № 5</t>
  </si>
  <si>
    <t>Рис отварной</t>
  </si>
  <si>
    <t>Кофейный напиток с молоком</t>
  </si>
  <si>
    <t>Хлеб с каротином</t>
  </si>
  <si>
    <t>Щи из свежей капусты со сметаной</t>
  </si>
  <si>
    <t>Гуляш из свинины</t>
  </si>
  <si>
    <t>Макароны отварные</t>
  </si>
  <si>
    <t>Компот из замороженных ягод</t>
  </si>
  <si>
    <t>Хлеб витаминизированный</t>
  </si>
  <si>
    <t>Хлеб заварной</t>
  </si>
  <si>
    <t>150/20</t>
  </si>
  <si>
    <t>Чайный напиток с сахаром</t>
  </si>
  <si>
    <t>Фрукты</t>
  </si>
  <si>
    <t>Рассольник ленинградский со сметаной</t>
  </si>
  <si>
    <t>250/10</t>
  </si>
  <si>
    <t>Картофельное пюре</t>
  </si>
  <si>
    <t>Напиток из шиповника</t>
  </si>
  <si>
    <t>Сыр порционно</t>
  </si>
  <si>
    <t>Каша рисовая молочная с маслом сливочным</t>
  </si>
  <si>
    <t>200/10</t>
  </si>
  <si>
    <t>Какао на молоке</t>
  </si>
  <si>
    <t>Йогурт</t>
  </si>
  <si>
    <t>Борщ из свежей капусты со сметаной</t>
  </si>
  <si>
    <t>Чайный напиток с лимоном</t>
  </si>
  <si>
    <t>200/7</t>
  </si>
  <si>
    <t>Суп-пюре из разных овощей с гренками</t>
  </si>
  <si>
    <t>250/30</t>
  </si>
  <si>
    <t>Компот из свежих плодов</t>
  </si>
  <si>
    <t>585/3</t>
  </si>
  <si>
    <t>Бутерброд со сливочным маслом, сыром</t>
  </si>
  <si>
    <t>Тефтели с соусом</t>
  </si>
  <si>
    <t>Каша гречневая гарнирная</t>
  </si>
  <si>
    <t>Омлет натуральный</t>
  </si>
  <si>
    <t>Напиток "Витошка"</t>
  </si>
  <si>
    <t>Суп крестьянский с крупой со сметаной</t>
  </si>
  <si>
    <t>Горошница</t>
  </si>
  <si>
    <t>Напиток из лимонов</t>
  </si>
  <si>
    <t>Суфле творожное</t>
  </si>
  <si>
    <t>Жаркое по-домашнему</t>
  </si>
  <si>
    <t>Булочка к чаю</t>
  </si>
  <si>
    <t>Суп-пюре картофельное с гренками</t>
  </si>
  <si>
    <t>Фрикадельки из филе куриного</t>
  </si>
  <si>
    <t>Ген.директор ООО "Красногорское"</t>
  </si>
  <si>
    <t>Коваль М.И.</t>
  </si>
  <si>
    <t>Макаронные изделия отварные с сыром</t>
  </si>
  <si>
    <t>Кекс творожный</t>
  </si>
  <si>
    <t>Каша гречнева гарнирная</t>
  </si>
  <si>
    <t>Биточек по-белорусски</t>
  </si>
  <si>
    <t>Хлеб заварной (ржаной)</t>
  </si>
  <si>
    <t xml:space="preserve">Каша пшенная  молочная с маслом </t>
  </si>
  <si>
    <t>Бедро куриное отварное</t>
  </si>
  <si>
    <t>Рис,припущенный с овощами</t>
  </si>
  <si>
    <t>Котлета куриная (филе)</t>
  </si>
  <si>
    <t>Гуляш из филе индейки</t>
  </si>
  <si>
    <t>Булгур с овощами</t>
  </si>
  <si>
    <t>250/25</t>
  </si>
  <si>
    <t>Плов из филе индейки</t>
  </si>
  <si>
    <t>Напиток из шиповника с лимоном</t>
  </si>
  <si>
    <t>Суп-лапша домашняя с мясом( птица)</t>
  </si>
  <si>
    <t>Котлета мясная рубленая</t>
  </si>
  <si>
    <t>Запеканка из печени</t>
  </si>
  <si>
    <t>Крем-суп сырный</t>
  </si>
  <si>
    <t>Кисель плодово-ягодный</t>
  </si>
  <si>
    <t>Омлет с сыром</t>
  </si>
  <si>
    <t>Компот из сухофруктов</t>
  </si>
  <si>
    <t>1а</t>
  </si>
  <si>
    <t>Котлеты, биточки особые</t>
  </si>
  <si>
    <t>Макароны с овощами</t>
  </si>
  <si>
    <t>Суп картофельный с бобовыми</t>
  </si>
  <si>
    <t>Рыбка под сырной корочкой</t>
  </si>
  <si>
    <t xml:space="preserve">Картофельное пюре </t>
  </si>
  <si>
    <t>Напиток  "Витошка"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</si>
</sst>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06" zoomScaleNormal="10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7" sqref="E13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81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82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230</v>
      </c>
      <c r="G6" s="40">
        <v>15.6</v>
      </c>
      <c r="H6" s="40">
        <v>12.8</v>
      </c>
      <c r="I6" s="40">
        <v>49.3</v>
      </c>
      <c r="J6" s="40">
        <v>379</v>
      </c>
      <c r="K6" s="41">
        <v>333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136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2.2999999999999998</v>
      </c>
      <c r="H9" s="43">
        <v>0.3</v>
      </c>
      <c r="I9" s="43">
        <v>15</v>
      </c>
      <c r="J9" s="43">
        <v>74.099999999999994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84</v>
      </c>
      <c r="F11" s="43">
        <v>75</v>
      </c>
      <c r="G11" s="43">
        <v>6.75</v>
      </c>
      <c r="H11" s="43">
        <v>11.85</v>
      </c>
      <c r="I11" s="43">
        <v>38.1</v>
      </c>
      <c r="J11" s="43">
        <v>285.7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24.849999999999998</v>
      </c>
      <c r="H13" s="19">
        <f t="shared" si="0"/>
        <v>24.950000000000003</v>
      </c>
      <c r="I13" s="19">
        <f t="shared" si="0"/>
        <v>117.4</v>
      </c>
      <c r="J13" s="19">
        <f t="shared" si="0"/>
        <v>796.8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260</v>
      </c>
      <c r="G15" s="43">
        <v>2</v>
      </c>
      <c r="H15" s="43">
        <v>5.3</v>
      </c>
      <c r="I15" s="43">
        <v>13.1</v>
      </c>
      <c r="J15" s="43">
        <v>106</v>
      </c>
      <c r="K15" s="44">
        <v>120</v>
      </c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14.9</v>
      </c>
      <c r="H16" s="43">
        <v>28.9</v>
      </c>
      <c r="I16" s="43">
        <v>29</v>
      </c>
      <c r="J16" s="43">
        <v>309</v>
      </c>
      <c r="K16" s="44">
        <v>401</v>
      </c>
      <c r="L16" s="43"/>
    </row>
    <row r="17" spans="1:12" ht="15">
      <c r="A17" s="23"/>
      <c r="B17" s="15"/>
      <c r="C17" s="11"/>
      <c r="D17" s="7" t="s">
        <v>29</v>
      </c>
      <c r="E17" s="42" t="s">
        <v>85</v>
      </c>
      <c r="F17" s="43">
        <v>150</v>
      </c>
      <c r="G17" s="43">
        <v>4.5</v>
      </c>
      <c r="H17" s="43">
        <v>6.8</v>
      </c>
      <c r="I17" s="43">
        <v>22.4</v>
      </c>
      <c r="J17" s="43">
        <v>171</v>
      </c>
      <c r="K17" s="44">
        <v>463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0.1</v>
      </c>
      <c r="I18" s="43">
        <v>17.399999999999999</v>
      </c>
      <c r="J18" s="43">
        <v>69.5</v>
      </c>
      <c r="K18" s="44">
        <v>11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0.3</v>
      </c>
      <c r="I19" s="43">
        <v>15</v>
      </c>
      <c r="J19" s="43">
        <v>74.099999999999994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2.4</v>
      </c>
      <c r="H20" s="43">
        <v>0.4</v>
      </c>
      <c r="I20" s="43">
        <v>13.8</v>
      </c>
      <c r="J20" s="43">
        <v>69.599999999999994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26.299999999999997</v>
      </c>
      <c r="H23" s="19">
        <f t="shared" si="2"/>
        <v>41.79999999999999</v>
      </c>
      <c r="I23" s="19">
        <f t="shared" si="2"/>
        <v>110.7</v>
      </c>
      <c r="J23" s="19">
        <f t="shared" si="2"/>
        <v>799.2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1355</v>
      </c>
      <c r="G24" s="32">
        <f t="shared" ref="G24:J24" si="4">G13+G23</f>
        <v>51.149999999999991</v>
      </c>
      <c r="H24" s="32">
        <f t="shared" si="4"/>
        <v>66.75</v>
      </c>
      <c r="I24" s="32">
        <f t="shared" si="4"/>
        <v>228.10000000000002</v>
      </c>
      <c r="J24" s="32">
        <f t="shared" si="4"/>
        <v>1596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52"/>
      <c r="L25" s="40"/>
    </row>
    <row r="26" spans="1:12" ht="15">
      <c r="A26" s="14"/>
      <c r="B26" s="15"/>
      <c r="C26" s="11"/>
      <c r="D26" s="6"/>
      <c r="E26" s="42" t="s">
        <v>76</v>
      </c>
      <c r="F26" s="43" t="s">
        <v>49</v>
      </c>
      <c r="G26" s="43">
        <v>21.6</v>
      </c>
      <c r="H26" s="43">
        <v>19.3</v>
      </c>
      <c r="I26" s="43">
        <v>37.1</v>
      </c>
      <c r="J26" s="43">
        <v>400</v>
      </c>
      <c r="K26" s="54"/>
      <c r="L26" s="43"/>
    </row>
    <row r="27" spans="1:12" ht="15">
      <c r="A27" s="14"/>
      <c r="B27" s="15"/>
      <c r="C27" s="11"/>
      <c r="D27" s="7" t="s">
        <v>22</v>
      </c>
      <c r="E27" s="42" t="s">
        <v>62</v>
      </c>
      <c r="F27" s="43" t="s">
        <v>63</v>
      </c>
      <c r="G27" s="43">
        <v>0.3</v>
      </c>
      <c r="H27" s="43">
        <v>0.1</v>
      </c>
      <c r="I27" s="43">
        <v>15.2</v>
      </c>
      <c r="J27" s="43">
        <v>61</v>
      </c>
      <c r="K27" s="44">
        <v>136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0.3</v>
      </c>
      <c r="I28" s="43">
        <v>15</v>
      </c>
      <c r="J28" s="43">
        <v>74.099999999999994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51</v>
      </c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78</v>
      </c>
      <c r="F30" s="43">
        <v>100</v>
      </c>
      <c r="G30" s="43">
        <v>12.3</v>
      </c>
      <c r="H30" s="43">
        <v>10</v>
      </c>
      <c r="I30" s="43">
        <v>54.4</v>
      </c>
      <c r="J30" s="43">
        <v>240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130</v>
      </c>
      <c r="G32" s="19">
        <f>SUM(G25:G31)</f>
        <v>36.5</v>
      </c>
      <c r="H32" s="19">
        <f>SUM(H25:H31)</f>
        <v>29.700000000000003</v>
      </c>
      <c r="I32" s="19">
        <f>SUM(I25:I31)</f>
        <v>121.69999999999999</v>
      </c>
      <c r="J32" s="19">
        <f>SUM(J25:J31)</f>
        <v>775.1</v>
      </c>
      <c r="K32" s="25"/>
      <c r="L32" s="19">
        <f t="shared" ref="L32" si="6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 t="s">
        <v>53</v>
      </c>
      <c r="G34" s="43">
        <v>6.4</v>
      </c>
      <c r="H34" s="43">
        <v>8.6999999999999993</v>
      </c>
      <c r="I34" s="43">
        <v>13.4</v>
      </c>
      <c r="J34" s="43">
        <v>115</v>
      </c>
      <c r="K34" s="44">
        <v>128</v>
      </c>
      <c r="L34" s="43"/>
    </row>
    <row r="35" spans="1:12" ht="15">
      <c r="A35" s="14"/>
      <c r="B35" s="15"/>
      <c r="C35" s="11"/>
      <c r="D35" s="7" t="s">
        <v>28</v>
      </c>
      <c r="E35" s="42" t="s">
        <v>86</v>
      </c>
      <c r="F35" s="43">
        <v>100</v>
      </c>
      <c r="G35" s="43">
        <v>7.9</v>
      </c>
      <c r="H35" s="43">
        <v>10.4</v>
      </c>
      <c r="I35" s="43">
        <v>18.899999999999999</v>
      </c>
      <c r="J35" s="43">
        <v>205</v>
      </c>
      <c r="K35" s="44">
        <v>479</v>
      </c>
      <c r="L35" s="43"/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4.8</v>
      </c>
      <c r="H36" s="43">
        <v>10.199999999999999</v>
      </c>
      <c r="I36" s="43">
        <v>32.799999999999997</v>
      </c>
      <c r="J36" s="43">
        <v>245.8</v>
      </c>
      <c r="K36" s="44">
        <v>176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0.4</v>
      </c>
      <c r="H37" s="43">
        <v>0</v>
      </c>
      <c r="I37" s="43">
        <v>23.6</v>
      </c>
      <c r="J37" s="43">
        <v>94</v>
      </c>
      <c r="K37" s="44">
        <v>705</v>
      </c>
      <c r="L37" s="43"/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2.4</v>
      </c>
      <c r="H38" s="43">
        <v>0.3</v>
      </c>
      <c r="I38" s="43">
        <v>15</v>
      </c>
      <c r="J38" s="43">
        <v>74.099999999999994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87</v>
      </c>
      <c r="F39" s="43">
        <v>30</v>
      </c>
      <c r="G39" s="43">
        <v>2.4</v>
      </c>
      <c r="H39" s="43">
        <v>0.4</v>
      </c>
      <c r="I39" s="43">
        <v>13.8</v>
      </c>
      <c r="J39" s="43">
        <v>69.599999999999994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7">SUM(G33:G41)</f>
        <v>24.299999999999997</v>
      </c>
      <c r="H42" s="19">
        <f t="shared" ref="H42" si="8">SUM(H33:H41)</f>
        <v>30</v>
      </c>
      <c r="I42" s="19">
        <f t="shared" ref="I42" si="9">SUM(I33:I41)</f>
        <v>117.49999999999999</v>
      </c>
      <c r="J42" s="19">
        <f t="shared" ref="J42:L42" si="10">SUM(J33:J41)</f>
        <v>803.5</v>
      </c>
      <c r="K42" s="25"/>
      <c r="L42" s="19">
        <f t="shared" si="10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640</v>
      </c>
      <c r="G43" s="32">
        <f t="shared" ref="G43" si="11">G32+G42</f>
        <v>60.8</v>
      </c>
      <c r="H43" s="32">
        <f t="shared" ref="H43" si="12">H32+H42</f>
        <v>59.7</v>
      </c>
      <c r="I43" s="32">
        <f t="shared" ref="I43" si="13">I32+I42</f>
        <v>239.2</v>
      </c>
      <c r="J43" s="32">
        <f t="shared" ref="J43:L43" si="14">J32+J42</f>
        <v>1578.6</v>
      </c>
      <c r="K43" s="32"/>
      <c r="L43" s="32">
        <f t="shared" si="14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 t="s">
        <v>58</v>
      </c>
      <c r="G44" s="40">
        <v>9.4</v>
      </c>
      <c r="H44" s="40">
        <v>17.600000000000001</v>
      </c>
      <c r="I44" s="40">
        <v>26.8</v>
      </c>
      <c r="J44" s="40">
        <v>285</v>
      </c>
      <c r="K44" s="41">
        <v>262</v>
      </c>
      <c r="L44" s="40"/>
    </row>
    <row r="45" spans="1:12" ht="15">
      <c r="A45" s="23"/>
      <c r="B45" s="15"/>
      <c r="C45" s="11"/>
      <c r="D45" s="6"/>
      <c r="E45" s="42" t="s">
        <v>56</v>
      </c>
      <c r="F45" s="43">
        <v>15</v>
      </c>
      <c r="G45" s="43">
        <v>3.9</v>
      </c>
      <c r="H45" s="43">
        <v>3.9</v>
      </c>
      <c r="I45" s="43">
        <v>4</v>
      </c>
      <c r="J45" s="43">
        <v>35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3.8</v>
      </c>
      <c r="H46" s="43">
        <v>7</v>
      </c>
      <c r="I46" s="43">
        <v>24.8</v>
      </c>
      <c r="J46" s="43">
        <v>150</v>
      </c>
      <c r="K46" s="44">
        <v>642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2.2999999999999998</v>
      </c>
      <c r="H47" s="43">
        <v>0.3</v>
      </c>
      <c r="I47" s="43">
        <v>15</v>
      </c>
      <c r="J47" s="43">
        <v>74.099999999999994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60</v>
      </c>
      <c r="F49" s="43">
        <v>125</v>
      </c>
      <c r="G49" s="43">
        <v>2.9</v>
      </c>
      <c r="H49" s="43">
        <v>1.2</v>
      </c>
      <c r="I49" s="43">
        <v>27.8</v>
      </c>
      <c r="J49" s="43">
        <v>96.3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5">SUM(G44:G50)</f>
        <v>22.3</v>
      </c>
      <c r="H51" s="19">
        <f t="shared" ref="H51" si="16">SUM(H44:H50)</f>
        <v>30</v>
      </c>
      <c r="I51" s="19">
        <f t="shared" ref="I51" si="17">SUM(I44:I50)</f>
        <v>98.399999999999991</v>
      </c>
      <c r="J51" s="19">
        <f t="shared" ref="J51:L51" si="18">SUM(J44:J50)</f>
        <v>640.4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260</v>
      </c>
      <c r="G53" s="43">
        <v>3.2</v>
      </c>
      <c r="H53" s="43">
        <v>5.4</v>
      </c>
      <c r="I53" s="43">
        <v>26.3</v>
      </c>
      <c r="J53" s="43">
        <v>112.2</v>
      </c>
      <c r="K53" s="44">
        <v>110</v>
      </c>
      <c r="L53" s="43"/>
    </row>
    <row r="54" spans="1:12" ht="15">
      <c r="A54" s="23"/>
      <c r="B54" s="15"/>
      <c r="C54" s="11"/>
      <c r="D54" s="7" t="s">
        <v>28</v>
      </c>
      <c r="E54" s="42" t="s">
        <v>89</v>
      </c>
      <c r="F54" s="43">
        <v>100</v>
      </c>
      <c r="G54" s="43">
        <v>12.2</v>
      </c>
      <c r="H54" s="43">
        <v>13.1</v>
      </c>
      <c r="I54" s="43">
        <v>17.399999999999999</v>
      </c>
      <c r="J54" s="43">
        <v>210</v>
      </c>
      <c r="K54" s="44" t="s">
        <v>104</v>
      </c>
      <c r="L54" s="43"/>
    </row>
    <row r="55" spans="1:12" ht="15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3.8</v>
      </c>
      <c r="H55" s="43">
        <v>5.8</v>
      </c>
      <c r="I55" s="43">
        <v>38.1</v>
      </c>
      <c r="J55" s="43">
        <v>220.5</v>
      </c>
      <c r="K55" s="44">
        <v>36</v>
      </c>
      <c r="L55" s="43"/>
    </row>
    <row r="56" spans="1:12" ht="1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>
        <v>2</v>
      </c>
      <c r="L56" s="43"/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2.2999999999999998</v>
      </c>
      <c r="H57" s="43">
        <v>0.3</v>
      </c>
      <c r="I57" s="43">
        <v>15</v>
      </c>
      <c r="J57" s="43">
        <v>74.099999999999994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87</v>
      </c>
      <c r="F58" s="43">
        <v>30</v>
      </c>
      <c r="G58" s="43">
        <v>2.4</v>
      </c>
      <c r="H58" s="43">
        <v>0.4</v>
      </c>
      <c r="I58" s="43">
        <v>13.8</v>
      </c>
      <c r="J58" s="43">
        <v>69.599999999999994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23.9</v>
      </c>
      <c r="H61" s="19">
        <f t="shared" ref="H61" si="20">SUM(H52:H60)</f>
        <v>25</v>
      </c>
      <c r="I61" s="19">
        <f t="shared" ref="I61" si="21">SUM(I52:I60)</f>
        <v>129.60000000000002</v>
      </c>
      <c r="J61" s="19">
        <f t="shared" ref="J61:L61" si="22">SUM(J52:J60)</f>
        <v>766.40000000000009</v>
      </c>
      <c r="K61" s="25"/>
      <c r="L61" s="19">
        <f t="shared" si="22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1140</v>
      </c>
      <c r="G62" s="32">
        <f t="shared" ref="G62" si="23">G51+G61</f>
        <v>46.2</v>
      </c>
      <c r="H62" s="32">
        <f t="shared" ref="H62" si="24">H51+H61</f>
        <v>55</v>
      </c>
      <c r="I62" s="32">
        <f t="shared" ref="I62" si="25">I51+I61</f>
        <v>228</v>
      </c>
      <c r="J62" s="32">
        <f t="shared" ref="J62:L62" si="26">J51+J61</f>
        <v>1406.8000000000002</v>
      </c>
      <c r="K62" s="32"/>
      <c r="L62" s="32">
        <f t="shared" si="26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100</v>
      </c>
      <c r="G63" s="40">
        <v>14.5</v>
      </c>
      <c r="H63" s="40">
        <v>15.3</v>
      </c>
      <c r="I63" s="40">
        <v>7</v>
      </c>
      <c r="J63" s="40">
        <v>223</v>
      </c>
      <c r="K63" s="41">
        <v>197</v>
      </c>
      <c r="L63" s="40"/>
    </row>
    <row r="64" spans="1:12" ht="15">
      <c r="A64" s="23"/>
      <c r="B64" s="15"/>
      <c r="C64" s="11"/>
      <c r="D64" s="6"/>
      <c r="E64" s="42" t="s">
        <v>45</v>
      </c>
      <c r="F64" s="43">
        <v>180</v>
      </c>
      <c r="G64" s="43">
        <v>6.2</v>
      </c>
      <c r="H64" s="43">
        <v>7.2</v>
      </c>
      <c r="I64" s="43">
        <v>42.3</v>
      </c>
      <c r="J64" s="43">
        <v>265.2</v>
      </c>
      <c r="K64" s="44">
        <v>469</v>
      </c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136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0.3</v>
      </c>
      <c r="I66" s="43">
        <v>15</v>
      </c>
      <c r="J66" s="43">
        <v>74.099999999999994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23.2</v>
      </c>
      <c r="H70" s="19">
        <f t="shared" ref="H70" si="28">SUM(H63:H69)</f>
        <v>22.8</v>
      </c>
      <c r="I70" s="19">
        <f t="shared" ref="I70" si="29">SUM(I63:I69)</f>
        <v>79.3</v>
      </c>
      <c r="J70" s="19">
        <f t="shared" ref="J70:L70" si="30">SUM(J63:J69)</f>
        <v>620.30000000000007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64</v>
      </c>
      <c r="F72" s="43" t="s">
        <v>65</v>
      </c>
      <c r="G72" s="43">
        <v>4.7</v>
      </c>
      <c r="H72" s="43">
        <v>7.8</v>
      </c>
      <c r="I72" s="43">
        <v>30.9</v>
      </c>
      <c r="J72" s="43">
        <v>158.69999999999999</v>
      </c>
      <c r="K72" s="44">
        <v>167</v>
      </c>
      <c r="L72" s="43"/>
    </row>
    <row r="73" spans="1:12" ht="15">
      <c r="A73" s="23"/>
      <c r="B73" s="15"/>
      <c r="C73" s="11"/>
      <c r="D73" s="7" t="s">
        <v>28</v>
      </c>
      <c r="E73" s="42" t="s">
        <v>92</v>
      </c>
      <c r="F73" s="43">
        <v>150</v>
      </c>
      <c r="G73" s="43">
        <v>17.600000000000001</v>
      </c>
      <c r="H73" s="43">
        <v>14.5</v>
      </c>
      <c r="I73" s="43">
        <v>4.7</v>
      </c>
      <c r="J73" s="43">
        <v>221</v>
      </c>
      <c r="K73" s="44">
        <v>50</v>
      </c>
      <c r="L73" s="43"/>
    </row>
    <row r="74" spans="1:12" ht="1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8.1</v>
      </c>
      <c r="H74" s="43">
        <v>7.5</v>
      </c>
      <c r="I74" s="43">
        <v>61.1</v>
      </c>
      <c r="J74" s="43">
        <v>316</v>
      </c>
      <c r="K74" s="44">
        <v>17</v>
      </c>
      <c r="L74" s="43"/>
    </row>
    <row r="75" spans="1:12" ht="1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0.2</v>
      </c>
      <c r="H75" s="43">
        <v>0</v>
      </c>
      <c r="I75" s="43">
        <v>27.6</v>
      </c>
      <c r="J75" s="43">
        <v>112</v>
      </c>
      <c r="K75" s="44" t="s">
        <v>67</v>
      </c>
      <c r="L75" s="43"/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2.4</v>
      </c>
      <c r="H76" s="43">
        <v>0.3</v>
      </c>
      <c r="I76" s="43">
        <v>15</v>
      </c>
      <c r="J76" s="43">
        <v>74.099999999999994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87</v>
      </c>
      <c r="F77" s="43">
        <v>30</v>
      </c>
      <c r="G77" s="43">
        <v>2.2999999999999998</v>
      </c>
      <c r="H77" s="43">
        <v>0.4</v>
      </c>
      <c r="I77" s="43">
        <v>13.8</v>
      </c>
      <c r="J77" s="43">
        <v>69.599999999999994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560</v>
      </c>
      <c r="G80" s="19">
        <f t="shared" ref="G80" si="31">SUM(G71:G79)</f>
        <v>35.299999999999997</v>
      </c>
      <c r="H80" s="19">
        <f t="shared" ref="H80" si="32">SUM(H71:H79)</f>
        <v>30.5</v>
      </c>
      <c r="I80" s="19">
        <f t="shared" ref="I80" si="33">SUM(I71:I79)</f>
        <v>153.10000000000002</v>
      </c>
      <c r="J80" s="19">
        <f t="shared" ref="J80:L80" si="34">SUM(J71:J79)</f>
        <v>951.40000000000009</v>
      </c>
      <c r="K80" s="25"/>
      <c r="L80" s="19">
        <f t="shared" si="34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1070</v>
      </c>
      <c r="G81" s="32">
        <f t="shared" ref="G81" si="35">G70+G80</f>
        <v>58.5</v>
      </c>
      <c r="H81" s="32">
        <f t="shared" ref="H81" si="36">H70+H80</f>
        <v>53.3</v>
      </c>
      <c r="I81" s="32">
        <f t="shared" ref="I81" si="37">I70+I80</f>
        <v>232.40000000000003</v>
      </c>
      <c r="J81" s="32">
        <f t="shared" ref="J81:L81" si="38">J70+J80</f>
        <v>1571.7000000000003</v>
      </c>
      <c r="K81" s="32"/>
      <c r="L81" s="32">
        <f t="shared" si="38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20</v>
      </c>
      <c r="H82" s="40">
        <v>33.4</v>
      </c>
      <c r="I82" s="40">
        <v>3.8</v>
      </c>
      <c r="J82" s="40">
        <v>394</v>
      </c>
      <c r="K82" s="41">
        <v>284</v>
      </c>
      <c r="L82" s="40"/>
    </row>
    <row r="83" spans="1:12" ht="15">
      <c r="A83" s="23"/>
      <c r="B83" s="15"/>
      <c r="C83" s="11"/>
      <c r="D83" s="6"/>
      <c r="E83" s="42" t="s">
        <v>68</v>
      </c>
      <c r="F83" s="51"/>
      <c r="G83" s="43">
        <v>9.5</v>
      </c>
      <c r="H83" s="43">
        <v>11.5</v>
      </c>
      <c r="I83" s="43">
        <v>39.299999999999997</v>
      </c>
      <c r="J83" s="43">
        <v>117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0.8</v>
      </c>
      <c r="H84" s="43">
        <v>2.6</v>
      </c>
      <c r="I84" s="43">
        <v>22.6</v>
      </c>
      <c r="J84" s="43">
        <v>112</v>
      </c>
      <c r="K84" s="44">
        <v>175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2.2999999999999998</v>
      </c>
      <c r="H85" s="43">
        <v>0.3</v>
      </c>
      <c r="I85" s="43">
        <v>15</v>
      </c>
      <c r="J85" s="43">
        <v>74.099999999999994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51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39">SUM(G82:G88)</f>
        <v>32.6</v>
      </c>
      <c r="H89" s="19">
        <f t="shared" ref="H89" si="40">SUM(H82:H88)</f>
        <v>47.8</v>
      </c>
      <c r="I89" s="19">
        <f t="shared" ref="I89" si="41">SUM(I82:I88)</f>
        <v>80.699999999999989</v>
      </c>
      <c r="J89" s="19">
        <f t="shared" ref="J89:L89" si="42">SUM(J82:J88)</f>
        <v>697.1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97</v>
      </c>
      <c r="F91" s="43" t="s">
        <v>94</v>
      </c>
      <c r="G91" s="43">
        <v>10</v>
      </c>
      <c r="H91" s="43">
        <v>15.4</v>
      </c>
      <c r="I91" s="43">
        <v>44.5</v>
      </c>
      <c r="J91" s="43">
        <v>357</v>
      </c>
      <c r="K91" s="44">
        <v>128</v>
      </c>
      <c r="L91" s="43"/>
    </row>
    <row r="92" spans="1:12" ht="15">
      <c r="A92" s="23"/>
      <c r="B92" s="15"/>
      <c r="C92" s="11"/>
      <c r="D92" s="7" t="s">
        <v>28</v>
      </c>
      <c r="E92" s="42" t="s">
        <v>95</v>
      </c>
      <c r="F92" s="43">
        <v>250</v>
      </c>
      <c r="G92" s="43">
        <v>26.5</v>
      </c>
      <c r="H92" s="43">
        <v>25.2</v>
      </c>
      <c r="I92" s="43">
        <v>42.5</v>
      </c>
      <c r="J92" s="43">
        <v>510.7</v>
      </c>
      <c r="K92" s="44">
        <v>51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96</v>
      </c>
      <c r="F94" s="43">
        <v>200</v>
      </c>
      <c r="G94" s="43">
        <v>0</v>
      </c>
      <c r="H94" s="43">
        <v>0</v>
      </c>
      <c r="I94" s="43">
        <v>16.29</v>
      </c>
      <c r="J94" s="43">
        <v>67.099999999999994</v>
      </c>
      <c r="K94" s="44">
        <v>185</v>
      </c>
      <c r="L94" s="43"/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2.4</v>
      </c>
      <c r="H95" s="43">
        <v>0.3</v>
      </c>
      <c r="I95" s="43">
        <v>15</v>
      </c>
      <c r="J95" s="43">
        <v>74.099999999999994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87</v>
      </c>
      <c r="F96" s="43">
        <v>30</v>
      </c>
      <c r="G96" s="43">
        <v>2.2999999999999998</v>
      </c>
      <c r="H96" s="43">
        <v>0.4</v>
      </c>
      <c r="I96" s="43">
        <v>13.8</v>
      </c>
      <c r="J96" s="43">
        <v>69.599999999999994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3">SUM(G90:G98)</f>
        <v>41.199999999999996</v>
      </c>
      <c r="H99" s="19">
        <f t="shared" ref="H99" si="44">SUM(H90:H98)</f>
        <v>41.3</v>
      </c>
      <c r="I99" s="19">
        <f t="shared" ref="I99" si="45">SUM(I90:I98)</f>
        <v>132.09</v>
      </c>
      <c r="J99" s="19">
        <f t="shared" ref="J99:L99" si="46">SUM(J90:J98)</f>
        <v>1078.5</v>
      </c>
      <c r="K99" s="25"/>
      <c r="L99" s="19">
        <f t="shared" si="46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940</v>
      </c>
      <c r="G100" s="32">
        <f t="shared" ref="G100" si="47">G89+G99</f>
        <v>73.8</v>
      </c>
      <c r="H100" s="32">
        <f t="shared" ref="H100" si="48">H89+H99</f>
        <v>89.1</v>
      </c>
      <c r="I100" s="32">
        <f t="shared" ref="I100" si="49">I89+I99</f>
        <v>212.79</v>
      </c>
      <c r="J100" s="32">
        <f t="shared" ref="J100:L100" si="50">J89+J99</f>
        <v>1775.6</v>
      </c>
      <c r="K100" s="32"/>
      <c r="L100" s="32">
        <f t="shared" si="50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100</v>
      </c>
      <c r="G101" s="40">
        <v>14.9</v>
      </c>
      <c r="H101" s="40">
        <v>21.2</v>
      </c>
      <c r="I101" s="40">
        <v>13.8</v>
      </c>
      <c r="J101" s="40">
        <v>307</v>
      </c>
      <c r="K101" s="41">
        <v>416</v>
      </c>
      <c r="L101" s="40"/>
    </row>
    <row r="102" spans="1:12" ht="15">
      <c r="A102" s="23"/>
      <c r="B102" s="15"/>
      <c r="C102" s="11"/>
      <c r="D102" s="6"/>
      <c r="E102" s="42" t="s">
        <v>106</v>
      </c>
      <c r="F102" s="43">
        <v>180</v>
      </c>
      <c r="G102" s="43">
        <v>5.9</v>
      </c>
      <c r="H102" s="43">
        <v>6</v>
      </c>
      <c r="I102" s="43">
        <v>68.099999999999994</v>
      </c>
      <c r="J102" s="43">
        <v>237.4</v>
      </c>
      <c r="K102" s="44">
        <v>517</v>
      </c>
      <c r="L102" s="43"/>
    </row>
    <row r="103" spans="1:12" ht="1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0</v>
      </c>
      <c r="H103" s="43">
        <v>0</v>
      </c>
      <c r="I103" s="43">
        <v>42.2</v>
      </c>
      <c r="J103" s="43">
        <v>162</v>
      </c>
      <c r="K103" s="44">
        <v>591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2.2999999999999998</v>
      </c>
      <c r="H104" s="43">
        <v>0.3</v>
      </c>
      <c r="I104" s="43">
        <v>15</v>
      </c>
      <c r="J104" s="43">
        <v>74.099999999999994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1">SUM(G101:G107)</f>
        <v>23.1</v>
      </c>
      <c r="H108" s="19">
        <f t="shared" si="51"/>
        <v>27.5</v>
      </c>
      <c r="I108" s="19">
        <f t="shared" si="51"/>
        <v>139.1</v>
      </c>
      <c r="J108" s="19">
        <f t="shared" si="51"/>
        <v>780.5</v>
      </c>
      <c r="K108" s="25"/>
      <c r="L108" s="19">
        <f t="shared" ref="L108" si="52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107</v>
      </c>
      <c r="F110" s="43">
        <v>250</v>
      </c>
      <c r="G110" s="43">
        <v>4.8</v>
      </c>
      <c r="H110" s="43">
        <v>10.5</v>
      </c>
      <c r="I110" s="43">
        <v>35.799999999999997</v>
      </c>
      <c r="J110" s="43">
        <v>144</v>
      </c>
      <c r="K110" s="44">
        <v>138</v>
      </c>
      <c r="L110" s="43"/>
    </row>
    <row r="111" spans="1:12" ht="15">
      <c r="A111" s="23"/>
      <c r="B111" s="15"/>
      <c r="C111" s="11"/>
      <c r="D111" s="7" t="s">
        <v>28</v>
      </c>
      <c r="E111" s="42" t="s">
        <v>108</v>
      </c>
      <c r="F111" s="43">
        <v>100</v>
      </c>
      <c r="G111" s="43">
        <v>18</v>
      </c>
      <c r="H111" s="43">
        <v>14</v>
      </c>
      <c r="I111" s="43">
        <v>22.5</v>
      </c>
      <c r="J111" s="43">
        <v>295</v>
      </c>
      <c r="K111" s="44">
        <v>20</v>
      </c>
      <c r="L111" s="43"/>
    </row>
    <row r="112" spans="1:12" ht="15">
      <c r="A112" s="23"/>
      <c r="B112" s="15"/>
      <c r="C112" s="11"/>
      <c r="D112" s="7" t="s">
        <v>29</v>
      </c>
      <c r="E112" s="42" t="s">
        <v>109</v>
      </c>
      <c r="F112" s="43">
        <v>180</v>
      </c>
      <c r="G112" s="43">
        <v>4.8</v>
      </c>
      <c r="H112" s="43">
        <v>10.199999999999999</v>
      </c>
      <c r="I112" s="43">
        <v>32.799999999999997</v>
      </c>
      <c r="J112" s="43">
        <v>245.8</v>
      </c>
      <c r="K112" s="44">
        <v>176</v>
      </c>
      <c r="L112" s="43"/>
    </row>
    <row r="113" spans="1:12" ht="1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0</v>
      </c>
      <c r="H113" s="43">
        <v>0</v>
      </c>
      <c r="I113" s="43">
        <v>19</v>
      </c>
      <c r="J113" s="43">
        <v>80</v>
      </c>
      <c r="K113" s="44">
        <v>2</v>
      </c>
      <c r="L113" s="43"/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2.4</v>
      </c>
      <c r="H114" s="43">
        <v>0.3</v>
      </c>
      <c r="I114" s="43">
        <v>15</v>
      </c>
      <c r="J114" s="43">
        <v>74.099999999999994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3">SUM(G109:G117)</f>
        <v>30</v>
      </c>
      <c r="H118" s="19">
        <f t="shared" si="53"/>
        <v>35</v>
      </c>
      <c r="I118" s="19">
        <f t="shared" si="53"/>
        <v>125.1</v>
      </c>
      <c r="J118" s="19">
        <f t="shared" si="53"/>
        <v>838.9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1270</v>
      </c>
      <c r="G119" s="32">
        <f t="shared" ref="G119" si="55">G108+G118</f>
        <v>53.1</v>
      </c>
      <c r="H119" s="32">
        <f t="shared" ref="H119" si="56">H108+H118</f>
        <v>62.5</v>
      </c>
      <c r="I119" s="32">
        <f t="shared" ref="I119" si="57">I108+I118</f>
        <v>264.2</v>
      </c>
      <c r="J119" s="32">
        <f t="shared" ref="J119:L119" si="58">J108+J118</f>
        <v>1619.4</v>
      </c>
      <c r="K119" s="32"/>
      <c r="L119" s="32">
        <f t="shared" si="58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110</v>
      </c>
      <c r="G120" s="40">
        <v>17.2</v>
      </c>
      <c r="H120" s="40">
        <v>19.7</v>
      </c>
      <c r="I120" s="40">
        <v>28</v>
      </c>
      <c r="J120" s="40">
        <v>283</v>
      </c>
      <c r="K120" s="52"/>
      <c r="L120" s="40"/>
    </row>
    <row r="121" spans="1:12" ht="15">
      <c r="A121" s="14"/>
      <c r="B121" s="15"/>
      <c r="C121" s="11"/>
      <c r="D121" s="6"/>
      <c r="E121" s="42" t="s">
        <v>70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>
        <v>463</v>
      </c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53"/>
      <c r="G122" s="43">
        <v>0.2</v>
      </c>
      <c r="H122" s="43">
        <v>0</v>
      </c>
      <c r="I122" s="43">
        <v>15</v>
      </c>
      <c r="J122" s="43">
        <v>58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2.2999999999999998</v>
      </c>
      <c r="H123" s="43">
        <v>0.3</v>
      </c>
      <c r="I123" s="43">
        <v>15</v>
      </c>
      <c r="J123" s="43">
        <v>74.099999999999994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56</v>
      </c>
      <c r="F125" s="43">
        <v>20</v>
      </c>
      <c r="G125" s="43">
        <v>5.3</v>
      </c>
      <c r="H125" s="43">
        <v>5.3</v>
      </c>
      <c r="I125" s="43">
        <v>5.5</v>
      </c>
      <c r="J125" s="43">
        <v>72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310</v>
      </c>
      <c r="G127" s="19">
        <f t="shared" ref="G127:J127" si="59">SUM(G120:G126)</f>
        <v>29.5</v>
      </c>
      <c r="H127" s="19">
        <f t="shared" si="59"/>
        <v>32.1</v>
      </c>
      <c r="I127" s="19">
        <f t="shared" si="59"/>
        <v>85.9</v>
      </c>
      <c r="J127" s="19">
        <f t="shared" si="59"/>
        <v>658.1</v>
      </c>
      <c r="K127" s="25"/>
      <c r="L127" s="19">
        <f t="shared" ref="L127" si="60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260</v>
      </c>
      <c r="G129" s="43">
        <v>2.6</v>
      </c>
      <c r="H129" s="43">
        <v>5.3</v>
      </c>
      <c r="I129" s="43">
        <v>14.3</v>
      </c>
      <c r="J129" s="43">
        <v>116</v>
      </c>
      <c r="K129" s="44">
        <v>162</v>
      </c>
      <c r="L129" s="43"/>
    </row>
    <row r="130" spans="1:12" ht="15">
      <c r="A130" s="14"/>
      <c r="B130" s="15"/>
      <c r="C130" s="11"/>
      <c r="D130" s="7" t="s">
        <v>28</v>
      </c>
      <c r="E130" s="42" t="s">
        <v>98</v>
      </c>
      <c r="F130" s="43">
        <v>100</v>
      </c>
      <c r="G130" s="43">
        <v>18</v>
      </c>
      <c r="H130" s="43">
        <v>15.9</v>
      </c>
      <c r="I130" s="43">
        <v>7.5</v>
      </c>
      <c r="J130" s="43">
        <v>202</v>
      </c>
      <c r="K130" s="44">
        <v>416</v>
      </c>
      <c r="L130" s="43"/>
    </row>
    <row r="131" spans="1:12" ht="15">
      <c r="A131" s="14"/>
      <c r="B131" s="15"/>
      <c r="C131" s="11"/>
      <c r="D131" s="7" t="s">
        <v>29</v>
      </c>
      <c r="E131" s="42" t="s">
        <v>74</v>
      </c>
      <c r="F131" s="43">
        <v>180</v>
      </c>
      <c r="G131" s="43">
        <v>8.1999999999999993</v>
      </c>
      <c r="H131" s="43">
        <v>8</v>
      </c>
      <c r="I131" s="43">
        <v>37.4</v>
      </c>
      <c r="J131" s="43">
        <v>178.5</v>
      </c>
      <c r="K131" s="44">
        <v>25</v>
      </c>
      <c r="L131" s="43"/>
    </row>
    <row r="132" spans="1:12" ht="1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0.4</v>
      </c>
      <c r="H132" s="43">
        <v>0</v>
      </c>
      <c r="I132" s="43">
        <v>23.6</v>
      </c>
      <c r="J132" s="43">
        <v>94</v>
      </c>
      <c r="K132" s="44">
        <v>705</v>
      </c>
      <c r="L132" s="43"/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2.4</v>
      </c>
      <c r="H133" s="43">
        <v>0.3</v>
      </c>
      <c r="I133" s="43">
        <v>15</v>
      </c>
      <c r="J133" s="43">
        <v>74.099999999999994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87</v>
      </c>
      <c r="F134" s="43">
        <v>30</v>
      </c>
      <c r="G134" s="43">
        <v>2.2999999999999998</v>
      </c>
      <c r="H134" s="43">
        <v>0.4</v>
      </c>
      <c r="I134" s="43">
        <v>13.8</v>
      </c>
      <c r="J134" s="43">
        <v>69.599999999999994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1">SUM(G128:G136)</f>
        <v>33.9</v>
      </c>
      <c r="H137" s="19">
        <f t="shared" si="61"/>
        <v>29.9</v>
      </c>
      <c r="I137" s="19">
        <f t="shared" si="61"/>
        <v>111.60000000000001</v>
      </c>
      <c r="J137" s="19">
        <f t="shared" si="61"/>
        <v>734.2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1110</v>
      </c>
      <c r="G138" s="32">
        <f t="shared" ref="G138" si="63">G127+G137</f>
        <v>63.4</v>
      </c>
      <c r="H138" s="32">
        <f t="shared" ref="H138" si="64">H127+H137</f>
        <v>62</v>
      </c>
      <c r="I138" s="32">
        <f t="shared" ref="I138" si="65">I127+I137</f>
        <v>197.5</v>
      </c>
      <c r="J138" s="32">
        <f t="shared" ref="J138:L138" si="66">J127+J137</f>
        <v>1392.3000000000002</v>
      </c>
      <c r="K138" s="32"/>
      <c r="L138" s="32">
        <f t="shared" si="66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 t="s">
        <v>49</v>
      </c>
      <c r="G139" s="40">
        <v>21.6</v>
      </c>
      <c r="H139" s="40">
        <v>19.3</v>
      </c>
      <c r="I139" s="40">
        <v>37.1</v>
      </c>
      <c r="J139" s="40">
        <v>400</v>
      </c>
      <c r="K139" s="52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53"/>
      <c r="G141" s="43">
        <v>0.3</v>
      </c>
      <c r="H141" s="43">
        <v>0.1</v>
      </c>
      <c r="I141" s="43">
        <v>15.2</v>
      </c>
      <c r="J141" s="43">
        <v>61</v>
      </c>
      <c r="K141" s="44">
        <v>136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2.2999999999999998</v>
      </c>
      <c r="H142" s="43">
        <v>0.3</v>
      </c>
      <c r="I142" s="43">
        <v>15</v>
      </c>
      <c r="J142" s="43">
        <v>74.099999999999994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60</v>
      </c>
      <c r="F144" s="43">
        <v>125</v>
      </c>
      <c r="G144" s="43">
        <v>2.9</v>
      </c>
      <c r="H144" s="43">
        <v>1.2</v>
      </c>
      <c r="I144" s="43">
        <v>27.8</v>
      </c>
      <c r="J144" s="43">
        <v>96.3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155</v>
      </c>
      <c r="G146" s="19">
        <f t="shared" ref="G146:J146" si="67">SUM(G139:G145)</f>
        <v>27.1</v>
      </c>
      <c r="H146" s="19">
        <f t="shared" si="67"/>
        <v>20.900000000000002</v>
      </c>
      <c r="I146" s="19">
        <f t="shared" si="67"/>
        <v>95.1</v>
      </c>
      <c r="J146" s="19">
        <f t="shared" si="67"/>
        <v>631.4</v>
      </c>
      <c r="K146" s="25"/>
      <c r="L146" s="19">
        <f t="shared" ref="L146" si="6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61</v>
      </c>
      <c r="F148" s="43">
        <v>260</v>
      </c>
      <c r="G148" s="43">
        <v>7.1</v>
      </c>
      <c r="H148" s="43">
        <v>11.5</v>
      </c>
      <c r="I148" s="43">
        <v>26.3</v>
      </c>
      <c r="J148" s="43">
        <v>144</v>
      </c>
      <c r="K148" s="44">
        <v>110</v>
      </c>
      <c r="L148" s="43"/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10.55</v>
      </c>
      <c r="H149" s="43">
        <v>10.8</v>
      </c>
      <c r="I149" s="43">
        <v>10.93</v>
      </c>
      <c r="J149" s="43">
        <v>184</v>
      </c>
      <c r="K149" s="44">
        <v>482</v>
      </c>
      <c r="L149" s="43"/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4.8</v>
      </c>
      <c r="H150" s="43">
        <v>10.199999999999999</v>
      </c>
      <c r="I150" s="43">
        <v>32.799999999999997</v>
      </c>
      <c r="J150" s="43">
        <v>245.8</v>
      </c>
      <c r="K150" s="44">
        <v>176</v>
      </c>
      <c r="L150" s="43"/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701</v>
      </c>
      <c r="L151" s="43"/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2.4</v>
      </c>
      <c r="H152" s="43">
        <v>0.3</v>
      </c>
      <c r="I152" s="43">
        <v>15</v>
      </c>
      <c r="J152" s="43">
        <v>74.099999999999994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87</v>
      </c>
      <c r="F153" s="43">
        <v>30</v>
      </c>
      <c r="G153" s="43">
        <v>2.2999999999999998</v>
      </c>
      <c r="H153" s="43">
        <v>0.4</v>
      </c>
      <c r="I153" s="43">
        <v>13.8</v>
      </c>
      <c r="J153" s="43">
        <v>69.599999999999994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9">SUM(G147:G155)</f>
        <v>27.25</v>
      </c>
      <c r="H156" s="19">
        <f t="shared" si="69"/>
        <v>33.199999999999996</v>
      </c>
      <c r="I156" s="19">
        <f t="shared" si="69"/>
        <v>123.03</v>
      </c>
      <c r="J156" s="19">
        <f t="shared" si="69"/>
        <v>810.5</v>
      </c>
      <c r="K156" s="25"/>
      <c r="L156" s="19">
        <f t="shared" ref="L156" si="70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925</v>
      </c>
      <c r="G157" s="32">
        <f t="shared" ref="G157" si="71">G146+G156</f>
        <v>54.35</v>
      </c>
      <c r="H157" s="32">
        <f t="shared" ref="H157" si="72">H146+H156</f>
        <v>54.099999999999994</v>
      </c>
      <c r="I157" s="32">
        <f t="shared" ref="I157" si="73">I146+I156</f>
        <v>218.13</v>
      </c>
      <c r="J157" s="32">
        <f t="shared" ref="J157:L157" si="74">J146+J156</f>
        <v>1441.9</v>
      </c>
      <c r="K157" s="32"/>
      <c r="L157" s="32">
        <f t="shared" si="74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 t="s">
        <v>58</v>
      </c>
      <c r="G158" s="40">
        <v>9.4</v>
      </c>
      <c r="H158" s="40">
        <v>14</v>
      </c>
      <c r="I158" s="40">
        <v>37.799999999999997</v>
      </c>
      <c r="J158" s="40">
        <v>325</v>
      </c>
      <c r="K158" s="52"/>
      <c r="L158" s="40"/>
    </row>
    <row r="159" spans="1:12" ht="15">
      <c r="A159" s="23"/>
      <c r="B159" s="15"/>
      <c r="C159" s="11"/>
      <c r="D159" s="6"/>
      <c r="E159" s="42" t="s">
        <v>68</v>
      </c>
      <c r="F159" s="61"/>
      <c r="G159" s="43">
        <v>9.5</v>
      </c>
      <c r="H159" s="43">
        <v>11.5</v>
      </c>
      <c r="I159" s="43">
        <v>39.299999999999997</v>
      </c>
      <c r="J159" s="43">
        <v>117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0.8</v>
      </c>
      <c r="H160" s="43">
        <v>2.6</v>
      </c>
      <c r="I160" s="43">
        <v>22.6</v>
      </c>
      <c r="J160" s="43">
        <v>112</v>
      </c>
      <c r="K160" s="44">
        <v>175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3.06</v>
      </c>
      <c r="H161" s="43">
        <v>0.4</v>
      </c>
      <c r="I161" s="43">
        <v>20</v>
      </c>
      <c r="J161" s="43">
        <v>98.8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5">SUM(G158:G164)</f>
        <v>22.759999999999998</v>
      </c>
      <c r="H165" s="19">
        <f t="shared" si="75"/>
        <v>28.5</v>
      </c>
      <c r="I165" s="19">
        <f t="shared" si="75"/>
        <v>119.69999999999999</v>
      </c>
      <c r="J165" s="19">
        <f t="shared" si="75"/>
        <v>652.79999999999995</v>
      </c>
      <c r="K165" s="25"/>
      <c r="L165" s="19">
        <f t="shared" ref="L165" si="76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100</v>
      </c>
      <c r="F167" s="43">
        <v>250</v>
      </c>
      <c r="G167" s="43">
        <v>8.6999999999999993</v>
      </c>
      <c r="H167" s="43">
        <v>13.3</v>
      </c>
      <c r="I167" s="43">
        <v>28.1</v>
      </c>
      <c r="J167" s="43">
        <v>250.9</v>
      </c>
      <c r="K167" s="44">
        <v>16</v>
      </c>
      <c r="L167" s="43"/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250</v>
      </c>
      <c r="G168" s="43">
        <v>17.579999999999998</v>
      </c>
      <c r="H168" s="43">
        <v>25.4</v>
      </c>
      <c r="I168" s="43">
        <v>16.399999999999999</v>
      </c>
      <c r="J168" s="43">
        <v>331.6</v>
      </c>
      <c r="K168" s="44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</v>
      </c>
      <c r="H170" s="43">
        <v>0</v>
      </c>
      <c r="I170" s="43">
        <v>42.2</v>
      </c>
      <c r="J170" s="43">
        <v>162</v>
      </c>
      <c r="K170" s="44">
        <v>591</v>
      </c>
      <c r="L170" s="43"/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2.4</v>
      </c>
      <c r="H171" s="43">
        <v>0.3</v>
      </c>
      <c r="I171" s="43">
        <v>15</v>
      </c>
      <c r="J171" s="43">
        <v>74.099999999999994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87</v>
      </c>
      <c r="F172" s="43">
        <v>30</v>
      </c>
      <c r="G172" s="43">
        <v>2.2999999999999998</v>
      </c>
      <c r="H172" s="43">
        <v>0.4</v>
      </c>
      <c r="I172" s="43">
        <v>13.8</v>
      </c>
      <c r="J172" s="43">
        <v>69.599999999999994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7">SUM(G166:G174)</f>
        <v>30.979999999999997</v>
      </c>
      <c r="H175" s="19">
        <f t="shared" si="77"/>
        <v>39.4</v>
      </c>
      <c r="I175" s="19">
        <f t="shared" si="77"/>
        <v>115.5</v>
      </c>
      <c r="J175" s="19">
        <f t="shared" si="77"/>
        <v>888.2</v>
      </c>
      <c r="K175" s="25"/>
      <c r="L175" s="19">
        <f t="shared" ref="L175" si="78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1000</v>
      </c>
      <c r="G176" s="32">
        <f t="shared" ref="G176" si="79">G165+G175</f>
        <v>53.739999999999995</v>
      </c>
      <c r="H176" s="32">
        <f t="shared" ref="H176" si="80">H165+H175</f>
        <v>67.900000000000006</v>
      </c>
      <c r="I176" s="32">
        <f t="shared" ref="I176" si="81">I165+I175</f>
        <v>235.2</v>
      </c>
      <c r="J176" s="32">
        <f t="shared" ref="J176:L176" si="82">J165+J175</f>
        <v>1541</v>
      </c>
      <c r="K176" s="32"/>
      <c r="L176" s="32">
        <f t="shared" si="82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180</v>
      </c>
      <c r="G177" s="40">
        <v>14.88</v>
      </c>
      <c r="H177" s="40">
        <v>23.32</v>
      </c>
      <c r="I177" s="40">
        <v>2.16</v>
      </c>
      <c r="J177" s="40">
        <v>272.39999999999998</v>
      </c>
      <c r="K177" s="41">
        <v>285</v>
      </c>
      <c r="L177" s="40"/>
    </row>
    <row r="178" spans="1:12" ht="15">
      <c r="A178" s="23"/>
      <c r="B178" s="15"/>
      <c r="C178" s="11"/>
      <c r="D178" s="6"/>
      <c r="E178" s="42"/>
      <c r="F178" s="51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136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2.2999999999999998</v>
      </c>
      <c r="H180" s="43">
        <v>0.3</v>
      </c>
      <c r="I180" s="43">
        <v>15</v>
      </c>
      <c r="J180" s="43">
        <v>74.099999999999994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78</v>
      </c>
      <c r="F182" s="43">
        <v>100</v>
      </c>
      <c r="G182" s="43">
        <v>12.3</v>
      </c>
      <c r="H182" s="43">
        <v>10</v>
      </c>
      <c r="I182" s="43">
        <v>54.4</v>
      </c>
      <c r="J182" s="43">
        <v>240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3">SUM(G177:G183)</f>
        <v>29.68</v>
      </c>
      <c r="H184" s="19">
        <f t="shared" si="83"/>
        <v>33.620000000000005</v>
      </c>
      <c r="I184" s="19">
        <f t="shared" si="83"/>
        <v>86.56</v>
      </c>
      <c r="J184" s="19">
        <f t="shared" si="83"/>
        <v>644.5</v>
      </c>
      <c r="K184" s="25"/>
      <c r="L184" s="19">
        <f t="shared" ref="L184" si="84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79</v>
      </c>
      <c r="F186" s="43" t="s">
        <v>65</v>
      </c>
      <c r="G186" s="43">
        <v>5.2</v>
      </c>
      <c r="H186" s="43">
        <v>7.8</v>
      </c>
      <c r="I186" s="43">
        <v>44.7</v>
      </c>
      <c r="J186" s="43">
        <v>171</v>
      </c>
      <c r="K186" s="44">
        <v>171</v>
      </c>
      <c r="L186" s="43"/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14.35</v>
      </c>
      <c r="H187" s="43">
        <v>15.3</v>
      </c>
      <c r="I187" s="43">
        <v>7</v>
      </c>
      <c r="J187" s="43">
        <v>223</v>
      </c>
      <c r="K187" s="44">
        <v>196</v>
      </c>
      <c r="L187" s="43"/>
    </row>
    <row r="188" spans="1:12" ht="15">
      <c r="A188" s="23"/>
      <c r="B188" s="15"/>
      <c r="C188" s="11"/>
      <c r="D188" s="7" t="s">
        <v>29</v>
      </c>
      <c r="E188" s="42" t="s">
        <v>40</v>
      </c>
      <c r="F188" s="43">
        <v>150</v>
      </c>
      <c r="G188" s="43">
        <v>3.8</v>
      </c>
      <c r="H188" s="43">
        <v>6</v>
      </c>
      <c r="I188" s="43">
        <v>30.4</v>
      </c>
      <c r="J188" s="43">
        <v>222</v>
      </c>
      <c r="K188" s="44">
        <v>465</v>
      </c>
      <c r="L188" s="43"/>
    </row>
    <row r="189" spans="1:12" ht="1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0.6</v>
      </c>
      <c r="H189" s="43">
        <v>0</v>
      </c>
      <c r="I189" s="43">
        <v>30.8</v>
      </c>
      <c r="J189" s="43">
        <v>130</v>
      </c>
      <c r="K189" s="44">
        <v>585</v>
      </c>
      <c r="L189" s="43"/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2.4</v>
      </c>
      <c r="H190" s="43">
        <v>0.3</v>
      </c>
      <c r="I190" s="43">
        <v>15</v>
      </c>
      <c r="J190" s="43">
        <v>74.099999999999994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2.2999999999999998</v>
      </c>
      <c r="H191" s="43">
        <v>0.4</v>
      </c>
      <c r="I191" s="43">
        <v>13.8</v>
      </c>
      <c r="J191" s="43">
        <v>69.599999999999994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510</v>
      </c>
      <c r="G194" s="19">
        <f t="shared" ref="G194:J194" si="85">SUM(G185:G193)</f>
        <v>28.650000000000002</v>
      </c>
      <c r="H194" s="19">
        <f t="shared" si="85"/>
        <v>29.8</v>
      </c>
      <c r="I194" s="19">
        <f t="shared" si="85"/>
        <v>141.69999999999999</v>
      </c>
      <c r="J194" s="19">
        <f t="shared" si="85"/>
        <v>889.7</v>
      </c>
      <c r="K194" s="25"/>
      <c r="L194" s="19">
        <f t="shared" ref="L194" si="86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1020</v>
      </c>
      <c r="G195" s="32">
        <f t="shared" ref="G195" si="87">G184+G194</f>
        <v>58.33</v>
      </c>
      <c r="H195" s="32">
        <f t="shared" ref="H195" si="88">H184+H194</f>
        <v>63.42</v>
      </c>
      <c r="I195" s="32">
        <f t="shared" ref="I195" si="89">I184+I194</f>
        <v>228.26</v>
      </c>
      <c r="J195" s="32">
        <f t="shared" ref="J195:L195" si="90">J184+J194</f>
        <v>1534.2</v>
      </c>
      <c r="K195" s="32"/>
      <c r="L195" s="32">
        <f t="shared" si="90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1047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57.337000000000003</v>
      </c>
      <c r="H196" s="34">
        <f t="shared" si="91"/>
        <v>63.376999999999995</v>
      </c>
      <c r="I196" s="34">
        <f t="shared" si="91"/>
        <v>228.37799999999999</v>
      </c>
      <c r="J196" s="34">
        <f t="shared" si="91"/>
        <v>1545.7500000000002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2024-10-08T09:51:43Z</dcterms:modified>
</cp:coreProperties>
</file>