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300"/>
  </bookViews>
  <sheets>
    <sheet name="Лист1" sheetId="1" r:id="rId1"/>
  </sheets>
  <definedNames>
    <definedName name="_xlnm.Print_Area" localSheetId="0">Лист1!$B$1:$L$32</definedName>
  </definedNames>
  <calcPr calcId="125725" refMode="R1C1"/>
</workbook>
</file>

<file path=xl/calcChain.xml><?xml version="1.0" encoding="utf-8"?>
<calcChain xmlns="http://schemas.openxmlformats.org/spreadsheetml/2006/main">
  <c r="I54" i="1"/>
  <c r="J122"/>
  <c r="I122"/>
  <c r="H122"/>
  <c r="G122"/>
  <c r="F122"/>
  <c r="J104"/>
  <c r="I104"/>
  <c r="H104"/>
  <c r="G104"/>
  <c r="F104"/>
  <c r="J95"/>
  <c r="G89"/>
  <c r="G88"/>
  <c r="F89"/>
  <c r="H89"/>
  <c r="I89"/>
  <c r="J89"/>
  <c r="J54"/>
  <c r="F54"/>
  <c r="J71"/>
  <c r="I71"/>
  <c r="H71"/>
  <c r="F71"/>
  <c r="G71"/>
  <c r="J145"/>
  <c r="I145"/>
  <c r="H145"/>
  <c r="G145"/>
  <c r="F145"/>
  <c r="B122"/>
  <c r="A122"/>
  <c r="J88"/>
  <c r="I88"/>
  <c r="H88"/>
  <c r="F88"/>
  <c r="J129"/>
  <c r="I129"/>
  <c r="H129"/>
  <c r="G129"/>
  <c r="F121"/>
  <c r="H46"/>
  <c r="G46"/>
  <c r="J46"/>
  <c r="I46"/>
  <c r="F46"/>
  <c r="J169" l="1"/>
  <c r="I169"/>
  <c r="H169"/>
  <c r="G169"/>
  <c r="F169"/>
  <c r="J159"/>
  <c r="I159"/>
  <c r="H159"/>
  <c r="G159"/>
  <c r="F159"/>
  <c r="F129"/>
  <c r="J121"/>
  <c r="I121"/>
  <c r="H121"/>
  <c r="G121"/>
  <c r="J113"/>
  <c r="I113"/>
  <c r="H113"/>
  <c r="G113"/>
  <c r="F113"/>
  <c r="I95"/>
  <c r="H95"/>
  <c r="G95"/>
  <c r="F95"/>
  <c r="G170" l="1"/>
  <c r="I170"/>
  <c r="F170"/>
  <c r="H170"/>
  <c r="J170"/>
  <c r="F105"/>
  <c r="H105"/>
  <c r="J105"/>
  <c r="G105"/>
  <c r="I105"/>
  <c r="J79"/>
  <c r="I79"/>
  <c r="H79"/>
  <c r="G79"/>
  <c r="F79"/>
  <c r="J62" l="1"/>
  <c r="I62"/>
  <c r="H62"/>
  <c r="G62"/>
  <c r="F62"/>
  <c r="H54"/>
  <c r="G54"/>
  <c r="J38"/>
  <c r="J29"/>
  <c r="I29"/>
  <c r="H29"/>
  <c r="G29"/>
  <c r="F29"/>
  <c r="J21"/>
  <c r="I21"/>
  <c r="H21"/>
  <c r="G21"/>
  <c r="F21"/>
  <c r="J39" l="1"/>
  <c r="F55"/>
  <c r="F72"/>
  <c r="H72"/>
  <c r="G72"/>
  <c r="I72"/>
  <c r="J72"/>
  <c r="H55"/>
  <c r="G55"/>
  <c r="I55"/>
  <c r="H12"/>
  <c r="H22" s="1"/>
  <c r="G12"/>
  <c r="G22" s="1"/>
  <c r="I12"/>
  <c r="I22" s="1"/>
  <c r="J12"/>
  <c r="J22" s="1"/>
  <c r="F12"/>
  <c r="F22" s="1"/>
  <c r="B170" l="1"/>
  <c r="A170"/>
  <c r="B160"/>
  <c r="A160"/>
  <c r="J152"/>
  <c r="I152"/>
  <c r="H152"/>
  <c r="G152"/>
  <c r="F152"/>
  <c r="B138"/>
  <c r="A138"/>
  <c r="J137"/>
  <c r="I137"/>
  <c r="H137"/>
  <c r="G137"/>
  <c r="F137"/>
  <c r="F138" s="1"/>
  <c r="B130"/>
  <c r="A130"/>
  <c r="B114"/>
  <c r="A114"/>
  <c r="B105"/>
  <c r="A105"/>
  <c r="B96"/>
  <c r="A96"/>
  <c r="B80"/>
  <c r="A80"/>
  <c r="B63"/>
  <c r="A63"/>
  <c r="B55"/>
  <c r="A55"/>
  <c r="B47"/>
  <c r="A47"/>
  <c r="B39"/>
  <c r="A39"/>
  <c r="I38"/>
  <c r="I39" s="1"/>
  <c r="H38"/>
  <c r="H39" s="1"/>
  <c r="G38"/>
  <c r="G39" s="1"/>
  <c r="F38"/>
  <c r="F39" s="1"/>
  <c r="B30"/>
  <c r="A30"/>
  <c r="B22"/>
  <c r="A22"/>
  <c r="B13"/>
  <c r="A13"/>
  <c r="H138" l="1"/>
  <c r="J138"/>
  <c r="F153"/>
  <c r="J153"/>
  <c r="G138"/>
  <c r="I138"/>
  <c r="G153"/>
  <c r="I153"/>
  <c r="H153" l="1"/>
</calcChain>
</file>

<file path=xl/sharedStrings.xml><?xml version="1.0" encoding="utf-8"?>
<sst xmlns="http://schemas.openxmlformats.org/spreadsheetml/2006/main" count="294" uniqueCount="112">
  <si>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</si>
  <si>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</si>
  <si>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</si>
  <si>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</si>
  <si>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</si>
  <si>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</si>
  <si>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</si>
  <si>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</si>
  <si>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</si>
  <si>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</si>
  <si>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</si>
  <si>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</si>
  <si>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</si>
  <si>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</si>
  <si>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</si>
  <si>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</si>
  <si>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</si>
  <si>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</si>
  <si>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</si>
  <si>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</si>
  <si>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</si>
  <si>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</si>
  <si>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</si>
  <si>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</si>
  <si>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</si>
  <si>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</si>
  <si>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</si>
  <si>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</si>
  <si>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</si>
  <si>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</si>
  <si>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</si>
  <si>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</si>
  <si>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</si>
  <si>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</si>
  <si>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</si>
  <si>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</si>
  <si>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</si>
  <si>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</si>
  <si>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</si>
  <si>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Сыр (порциями)</t>
  </si>
  <si>
    <t>Батон</t>
  </si>
  <si>
    <t>Хлеб пшеничный</t>
  </si>
  <si>
    <t>Хлеб ржаной</t>
  </si>
  <si>
    <t>Гренки из пшеничного хлеба</t>
  </si>
  <si>
    <t>Каша гречневая рассыпчатая</t>
  </si>
  <si>
    <t>Хлеб пшеничный.</t>
  </si>
  <si>
    <t>Пюре картофельное</t>
  </si>
  <si>
    <t>Напиток из плодов шиповника</t>
  </si>
  <si>
    <t>Чай с лимоном</t>
  </si>
  <si>
    <t>Чай с сахаром</t>
  </si>
  <si>
    <t>Мандарины</t>
  </si>
  <si>
    <t>Картофель отварной</t>
  </si>
  <si>
    <t>Компот из смеси сухофруктов</t>
  </si>
  <si>
    <t>Яблоки свежие</t>
  </si>
  <si>
    <t>Огурцы свежие порционно</t>
  </si>
  <si>
    <t>Молоко сгущенное</t>
  </si>
  <si>
    <t>Гуляш из мяса свинины</t>
  </si>
  <si>
    <t>Макаронные изделия отварные с маслом</t>
  </si>
  <si>
    <t>Морс ягодный</t>
  </si>
  <si>
    <t>Средняя школа № 5</t>
  </si>
  <si>
    <t>Директор ООО "Азбука питания"</t>
  </si>
  <si>
    <t>Е.А.Широканова</t>
  </si>
  <si>
    <t>Масло сливочное (порциями)</t>
  </si>
  <si>
    <t>Напиток с витаминами "Витошка" для детей дошкольного возраста и школьного возраста</t>
  </si>
  <si>
    <t xml:space="preserve">Печенье детское </t>
  </si>
  <si>
    <t>836</t>
  </si>
  <si>
    <t>Суп картофельный с бобовыми с мясом</t>
  </si>
  <si>
    <t>Плов со свининой</t>
  </si>
  <si>
    <t>1018</t>
  </si>
  <si>
    <t>Блинчик с яблоками</t>
  </si>
  <si>
    <t>Каша ячневая молочная с маслом сливочным</t>
  </si>
  <si>
    <t>Сыр порциями</t>
  </si>
  <si>
    <t>Борщ с капустой картофелем, мясом, сметаной</t>
  </si>
  <si>
    <t>Котлета куриная с соусом сметанным</t>
  </si>
  <si>
    <t>Рис припущенный</t>
  </si>
  <si>
    <t>Рассольник домашний со сметаной и мясом</t>
  </si>
  <si>
    <t>Котлета Деревенская с соусом томатным</t>
  </si>
  <si>
    <t>1027,13</t>
  </si>
  <si>
    <t>Каша рисовая молочная  с маслом сливочным</t>
  </si>
  <si>
    <t>Бутерброд горячий с сыром</t>
  </si>
  <si>
    <t>Суп с вермишелью с мясом</t>
  </si>
  <si>
    <t>Компот из свежих яблок</t>
  </si>
  <si>
    <t xml:space="preserve">Каша пшеничная молочная с маслом сливочным </t>
  </si>
  <si>
    <t>Кекс ванильный с изюмом</t>
  </si>
  <si>
    <t>Щи из свежей  капусты с картофелем, мясом и сметаной</t>
  </si>
  <si>
    <t>Фрикасе из мяса птицы с соусом</t>
  </si>
  <si>
    <t xml:space="preserve">Каша ячневая молочная с маслом сливочным </t>
  </si>
  <si>
    <t>Печенье детское</t>
  </si>
  <si>
    <t>Котлета Деревенская</t>
  </si>
  <si>
    <t>Спагетти отварные</t>
  </si>
  <si>
    <t>Помидоры порционно</t>
  </si>
  <si>
    <t>Котлета Полтавская</t>
  </si>
  <si>
    <t>Каша гречневая вязкая</t>
  </si>
  <si>
    <t>Щи из свежей капусты с картофелем, мясом и сметаной</t>
  </si>
  <si>
    <t>Плов с мясом птицы</t>
  </si>
  <si>
    <t>1020</t>
  </si>
  <si>
    <t>Каша пшенная молочная  с маслом сливочным</t>
  </si>
  <si>
    <t>Запеканка из творога</t>
  </si>
  <si>
    <t>Суп-лапша на курином бульоне</t>
  </si>
  <si>
    <t>Птица запеченная</t>
  </si>
  <si>
    <t>Соус сметанный</t>
  </si>
  <si>
    <t>Компот из кураги</t>
  </si>
  <si>
    <t>Макаронные изделия запеченные с сыром</t>
  </si>
  <si>
    <t>334</t>
  </si>
  <si>
    <t>Борщ с капустой и картофелем, мясом , сметаной</t>
  </si>
  <si>
    <t>Котлета куриная с соусом красным</t>
  </si>
  <si>
    <t>Булгур рассыпчатый</t>
  </si>
  <si>
    <t>Каша рисовая молочная с маслом сливочным</t>
  </si>
  <si>
    <t>Кекс творожный</t>
  </si>
  <si>
    <t xml:space="preserve">Омлет запеченный или паровой </t>
  </si>
  <si>
    <t>Шницель из мяса птицы с соусом красным</t>
  </si>
  <si>
    <t>Рассольник Ленинградский со сметаной и мясом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</si>
</sst>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10" fillId="0" borderId="6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13" xfId="0" applyBorder="1"/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 vertical="top"/>
    </xf>
    <xf numFmtId="0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7" fillId="2" borderId="2" xfId="0" applyNumberFormat="1" applyFont="1" applyFill="1" applyBorder="1" applyAlignment="1" applyProtection="1">
      <alignment horizontal="center" vertical="top" wrapText="1"/>
      <protection locked="0"/>
    </xf>
    <xf numFmtId="3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7" fillId="4" borderId="2" xfId="0" applyFont="1" applyFill="1" applyBorder="1" applyAlignment="1" applyProtection="1">
      <alignment vertical="top" wrapText="1"/>
      <protection locked="0"/>
    </xf>
    <xf numFmtId="0" fontId="7" fillId="4" borderId="2" xfId="0" applyFont="1" applyFill="1" applyBorder="1" applyAlignment="1" applyProtection="1">
      <alignment horizontal="center" vertical="top" wrapText="1"/>
      <protection locked="0"/>
    </xf>
    <xf numFmtId="0" fontId="10" fillId="4" borderId="2" xfId="0" applyFont="1" applyFill="1" applyBorder="1" applyAlignment="1" applyProtection="1">
      <alignment horizontal="right"/>
      <protection locked="0"/>
    </xf>
    <xf numFmtId="4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0" borderId="4" xfId="0" applyFont="1" applyBorder="1"/>
    <xf numFmtId="0" fontId="0" fillId="5" borderId="20" xfId="0" applyNumberFormat="1" applyFill="1" applyBorder="1" applyAlignment="1">
      <alignment horizontal="center" vertical="top" wrapText="1"/>
    </xf>
    <xf numFmtId="0" fontId="17" fillId="2" borderId="2" xfId="0" applyFont="1" applyFill="1" applyBorder="1" applyAlignment="1" applyProtection="1">
      <alignment vertical="top" wrapText="1"/>
      <protection locked="0"/>
    </xf>
    <xf numFmtId="3" fontId="7" fillId="0" borderId="2" xfId="0" applyNumberFormat="1" applyFont="1" applyBorder="1" applyAlignment="1">
      <alignment horizontal="center" vertical="top" wrapText="1"/>
    </xf>
    <xf numFmtId="0" fontId="0" fillId="4" borderId="2" xfId="0" applyFill="1" applyBorder="1" applyProtection="1">
      <protection locked="0"/>
    </xf>
    <xf numFmtId="0" fontId="5" fillId="5" borderId="20" xfId="0" applyFont="1" applyFill="1" applyBorder="1" applyAlignment="1">
      <alignment horizontal="left" vertical="top" wrapText="1"/>
    </xf>
    <xf numFmtId="0" fontId="5" fillId="0" borderId="2" xfId="0" applyFont="1" applyBorder="1"/>
    <xf numFmtId="0" fontId="7" fillId="2" borderId="4" xfId="0" applyFont="1" applyFill="1" applyBorder="1" applyAlignment="1" applyProtection="1">
      <alignment vertical="top" wrapText="1"/>
      <protection locked="0"/>
    </xf>
    <xf numFmtId="0" fontId="7" fillId="2" borderId="4" xfId="0" applyNumberFormat="1" applyFont="1" applyFill="1" applyBorder="1" applyAlignment="1" applyProtection="1">
      <alignment horizontal="center" vertical="top" wrapText="1"/>
      <protection locked="0"/>
    </xf>
    <xf numFmtId="0" fontId="18" fillId="5" borderId="20" xfId="0" applyNumberFormat="1" applyFont="1" applyFill="1" applyBorder="1" applyAlignment="1">
      <alignment horizontal="center" vertical="top"/>
    </xf>
    <xf numFmtId="0" fontId="18" fillId="5" borderId="22" xfId="0" applyNumberFormat="1" applyFont="1" applyFill="1" applyBorder="1" applyAlignment="1">
      <alignment horizontal="center" vertical="top"/>
    </xf>
    <xf numFmtId="0" fontId="19" fillId="5" borderId="2" xfId="0" applyFont="1" applyFill="1" applyBorder="1" applyAlignment="1">
      <alignment horizontal="center" vertical="center"/>
    </xf>
    <xf numFmtId="0" fontId="0" fillId="5" borderId="20" xfId="0" applyNumberFormat="1" applyFill="1" applyBorder="1" applyAlignment="1">
      <alignment horizontal="center" vertical="top"/>
    </xf>
    <xf numFmtId="3" fontId="0" fillId="5" borderId="22" xfId="0" applyNumberFormat="1" applyFill="1" applyBorder="1" applyAlignment="1">
      <alignment horizontal="center" vertical="top"/>
    </xf>
    <xf numFmtId="0" fontId="0" fillId="5" borderId="22" xfId="0" applyNumberFormat="1" applyFill="1" applyBorder="1" applyAlignment="1">
      <alignment horizontal="center" vertical="top"/>
    </xf>
    <xf numFmtId="0" fontId="0" fillId="5" borderId="20" xfId="0" applyFill="1" applyBorder="1" applyAlignment="1">
      <alignment horizontal="center" vertical="top"/>
    </xf>
    <xf numFmtId="0" fontId="4" fillId="5" borderId="20" xfId="0" applyNumberFormat="1" applyFont="1" applyFill="1" applyBorder="1" applyAlignment="1">
      <alignment horizontal="center" vertical="top" wrapText="1"/>
    </xf>
    <xf numFmtId="0" fontId="4" fillId="5" borderId="20" xfId="0" applyNumberFormat="1" applyFont="1" applyFill="1" applyBorder="1" applyAlignment="1">
      <alignment horizontal="center" vertical="top"/>
    </xf>
    <xf numFmtId="0" fontId="4" fillId="5" borderId="22" xfId="0" applyNumberFormat="1" applyFont="1" applyFill="1" applyBorder="1" applyAlignment="1">
      <alignment horizontal="center" vertical="top"/>
    </xf>
    <xf numFmtId="0" fontId="20" fillId="5" borderId="2" xfId="0" applyFont="1" applyFill="1" applyBorder="1" applyAlignment="1">
      <alignment horizontal="center" vertical="center" wrapText="1"/>
    </xf>
    <xf numFmtId="0" fontId="4" fillId="0" borderId="13" xfId="0" applyFont="1" applyBorder="1"/>
    <xf numFmtId="0" fontId="7" fillId="3" borderId="5" xfId="0" applyFont="1" applyFill="1" applyBorder="1" applyAlignment="1">
      <alignment vertical="top" wrapText="1"/>
    </xf>
    <xf numFmtId="0" fontId="7" fillId="3" borderId="5" xfId="0" applyFont="1" applyFill="1" applyBorder="1" applyAlignment="1">
      <alignment horizontal="center" vertical="top" wrapText="1"/>
    </xf>
    <xf numFmtId="0" fontId="0" fillId="5" borderId="2" xfId="0" applyNumberFormat="1" applyFill="1" applyBorder="1" applyAlignment="1">
      <alignment horizontal="center" vertical="top" wrapText="1"/>
    </xf>
    <xf numFmtId="0" fontId="0" fillId="5" borderId="2" xfId="0" applyNumberFormat="1" applyFill="1" applyBorder="1" applyAlignment="1">
      <alignment horizontal="center" vertical="top"/>
    </xf>
    <xf numFmtId="0" fontId="0" fillId="5" borderId="2" xfId="0" applyFill="1" applyBorder="1" applyAlignment="1">
      <alignment horizontal="center" vertical="top"/>
    </xf>
    <xf numFmtId="0" fontId="16" fillId="3" borderId="24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0" borderId="2" xfId="0" applyFont="1" applyBorder="1"/>
    <xf numFmtId="0" fontId="11" fillId="0" borderId="2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14" fillId="0" borderId="21" xfId="0" applyFont="1" applyBorder="1" applyAlignment="1">
      <alignment horizontal="center" vertical="center" wrapText="1"/>
    </xf>
    <xf numFmtId="0" fontId="7" fillId="2" borderId="27" xfId="0" applyNumberFormat="1" applyFont="1" applyFill="1" applyBorder="1" applyAlignment="1" applyProtection="1">
      <alignment horizontal="center" vertical="top" wrapText="1"/>
      <protection locked="0"/>
    </xf>
    <xf numFmtId="0" fontId="7" fillId="2" borderId="28" xfId="0" applyNumberFormat="1" applyFont="1" applyFill="1" applyBorder="1" applyAlignment="1" applyProtection="1">
      <alignment horizontal="center" vertical="top" wrapText="1"/>
      <protection locked="0"/>
    </xf>
    <xf numFmtId="3" fontId="7" fillId="2" borderId="28" xfId="0" applyNumberFormat="1" applyFont="1" applyFill="1" applyBorder="1" applyAlignment="1" applyProtection="1">
      <alignment horizontal="center" vertical="top" wrapText="1"/>
      <protection locked="0"/>
    </xf>
    <xf numFmtId="0" fontId="7" fillId="0" borderId="28" xfId="0" applyFont="1" applyBorder="1" applyAlignment="1">
      <alignment horizontal="center" vertical="top" wrapText="1"/>
    </xf>
    <xf numFmtId="3" fontId="7" fillId="4" borderId="28" xfId="0" applyNumberFormat="1" applyFont="1" applyFill="1" applyBorder="1" applyAlignment="1" applyProtection="1">
      <alignment horizontal="center" vertical="top" wrapText="1"/>
      <protection locked="0"/>
    </xf>
    <xf numFmtId="0" fontId="7" fillId="3" borderId="18" xfId="0" applyFont="1" applyFill="1" applyBorder="1" applyAlignment="1">
      <alignment horizontal="center" vertical="top" wrapText="1"/>
    </xf>
    <xf numFmtId="4" fontId="7" fillId="2" borderId="27" xfId="0" applyNumberFormat="1" applyFont="1" applyFill="1" applyBorder="1" applyAlignment="1" applyProtection="1">
      <alignment horizontal="center" vertical="top" wrapText="1"/>
      <protection locked="0"/>
    </xf>
    <xf numFmtId="4" fontId="7" fillId="2" borderId="28" xfId="0" applyNumberFormat="1" applyFont="1" applyFill="1" applyBorder="1" applyAlignment="1" applyProtection="1">
      <alignment horizontal="center" vertical="top" wrapText="1"/>
      <protection locked="0"/>
    </xf>
    <xf numFmtId="0" fontId="7" fillId="4" borderId="28" xfId="0" applyFont="1" applyFill="1" applyBorder="1" applyAlignment="1" applyProtection="1">
      <alignment horizontal="center" vertical="top" wrapText="1"/>
      <protection locked="0"/>
    </xf>
    <xf numFmtId="3" fontId="7" fillId="2" borderId="27" xfId="0" applyNumberFormat="1" applyFont="1" applyFill="1" applyBorder="1" applyAlignment="1" applyProtection="1">
      <alignment horizontal="center" vertical="top" wrapText="1"/>
      <protection locked="0"/>
    </xf>
    <xf numFmtId="0" fontId="7" fillId="3" borderId="26" xfId="0" applyFont="1" applyFill="1" applyBorder="1" applyAlignment="1">
      <alignment horizontal="center" vertical="top" wrapText="1"/>
    </xf>
    <xf numFmtId="0" fontId="0" fillId="5" borderId="28" xfId="0" applyNumberFormat="1" applyFill="1" applyBorder="1" applyAlignment="1">
      <alignment horizontal="center" vertical="top"/>
    </xf>
    <xf numFmtId="0" fontId="7" fillId="0" borderId="28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top" wrapText="1"/>
    </xf>
    <xf numFmtId="49" fontId="7" fillId="2" borderId="28" xfId="0" applyNumberFormat="1" applyFont="1" applyFill="1" applyBorder="1" applyAlignment="1" applyProtection="1">
      <alignment horizontal="center" vertical="top" wrapText="1"/>
      <protection locked="0"/>
    </xf>
    <xf numFmtId="0" fontId="0" fillId="5" borderId="30" xfId="0" applyNumberFormat="1" applyFill="1" applyBorder="1" applyAlignment="1">
      <alignment horizontal="center" vertical="top"/>
    </xf>
    <xf numFmtId="3" fontId="0" fillId="5" borderId="31" xfId="0" applyNumberFormat="1" applyFill="1" applyBorder="1" applyAlignment="1">
      <alignment horizontal="center" vertical="top"/>
    </xf>
    <xf numFmtId="0" fontId="19" fillId="5" borderId="4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left" vertical="top" wrapText="1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29" xfId="0" applyNumberFormat="1" applyFont="1" applyFill="1" applyBorder="1" applyAlignment="1" applyProtection="1">
      <alignment horizontal="center" vertical="top" wrapText="1"/>
      <protection locked="0"/>
    </xf>
    <xf numFmtId="0" fontId="7" fillId="5" borderId="2" xfId="0" applyFont="1" applyFill="1" applyBorder="1"/>
    <xf numFmtId="0" fontId="7" fillId="5" borderId="2" xfId="0" applyFont="1" applyFill="1" applyBorder="1" applyAlignment="1">
      <alignment horizontal="center"/>
    </xf>
    <xf numFmtId="0" fontId="7" fillId="5" borderId="0" xfId="0" applyFont="1" applyFill="1" applyBorder="1" applyAlignment="1">
      <alignment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28" xfId="0" applyFont="1" applyFill="1" applyBorder="1" applyAlignment="1">
      <alignment horizontal="center" vertical="top" wrapText="1"/>
    </xf>
    <xf numFmtId="0" fontId="0" fillId="5" borderId="30" xfId="0" applyNumberFormat="1" applyFill="1" applyBorder="1" applyAlignment="1">
      <alignment horizontal="center" vertical="top" wrapText="1"/>
    </xf>
    <xf numFmtId="0" fontId="0" fillId="0" borderId="32" xfId="0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0" fillId="0" borderId="0" xfId="0" applyBorder="1"/>
    <xf numFmtId="0" fontId="7" fillId="0" borderId="6" xfId="0" applyFont="1" applyBorder="1"/>
    <xf numFmtId="0" fontId="7" fillId="0" borderId="24" xfId="0" applyFont="1" applyBorder="1" applyAlignment="1">
      <alignment horizontal="center"/>
    </xf>
    <xf numFmtId="49" fontId="7" fillId="2" borderId="29" xfId="0" applyNumberFormat="1" applyFont="1" applyFill="1" applyBorder="1" applyAlignment="1" applyProtection="1">
      <alignment horizontal="center" vertical="top" wrapText="1"/>
      <protection locked="0"/>
    </xf>
    <xf numFmtId="0" fontId="7" fillId="5" borderId="20" xfId="0" applyNumberFormat="1" applyFont="1" applyFill="1" applyBorder="1" applyAlignment="1">
      <alignment horizontal="center" vertical="top"/>
    </xf>
    <xf numFmtId="0" fontId="7" fillId="5" borderId="20" xfId="0" applyFont="1" applyFill="1" applyBorder="1" applyAlignment="1">
      <alignment horizontal="center" vertical="top"/>
    </xf>
    <xf numFmtId="3" fontId="7" fillId="5" borderId="22" xfId="0" applyNumberFormat="1" applyFont="1" applyFill="1" applyBorder="1" applyAlignment="1">
      <alignment horizontal="center" vertical="top"/>
    </xf>
    <xf numFmtId="0" fontId="7" fillId="5" borderId="22" xfId="0" applyNumberFormat="1" applyFont="1" applyFill="1" applyBorder="1" applyAlignment="1">
      <alignment horizontal="center" vertical="top"/>
    </xf>
    <xf numFmtId="0" fontId="2" fillId="0" borderId="2" xfId="0" applyFont="1" applyBorder="1"/>
    <xf numFmtId="0" fontId="2" fillId="5" borderId="20" xfId="0" applyFont="1" applyFill="1" applyBorder="1" applyAlignment="1">
      <alignment horizontal="left" vertical="top" wrapText="1"/>
    </xf>
    <xf numFmtId="0" fontId="1" fillId="0" borderId="2" xfId="0" applyFont="1" applyBorder="1"/>
    <xf numFmtId="0" fontId="1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6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5"/>
  <sheetViews>
    <sheetView tabSelected="1" workbookViewId="0">
      <pane xSplit="4" ySplit="5" topLeftCell="E144" activePane="bottomRight" state="frozen"/>
      <selection pane="topRight" activeCell="E1" sqref="E1"/>
      <selection pane="bottomLeft" activeCell="A6" sqref="A6"/>
      <selection pane="bottomRight" activeCell="F170" sqref="F170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.7109375" style="2" customWidth="1"/>
    <col min="12" max="16384" width="9.140625" style="2"/>
  </cols>
  <sheetData>
    <row r="1" spans="1:12" ht="15">
      <c r="A1" s="1" t="s">
        <v>7</v>
      </c>
      <c r="C1" s="141" t="s">
        <v>59</v>
      </c>
      <c r="D1" s="142"/>
      <c r="E1" s="142"/>
      <c r="F1" s="11" t="s">
        <v>16</v>
      </c>
      <c r="G1" s="2" t="s">
        <v>17</v>
      </c>
      <c r="H1" s="143" t="s">
        <v>60</v>
      </c>
      <c r="I1" s="143"/>
      <c r="J1" s="143"/>
      <c r="K1" s="143"/>
    </row>
    <row r="2" spans="1:12" ht="18">
      <c r="A2" s="31" t="s">
        <v>6</v>
      </c>
      <c r="C2" s="2"/>
      <c r="G2" s="2" t="s">
        <v>18</v>
      </c>
      <c r="H2" s="143" t="s">
        <v>61</v>
      </c>
      <c r="I2" s="143"/>
      <c r="J2" s="143"/>
      <c r="K2" s="143"/>
    </row>
    <row r="3" spans="1:12" ht="17.25" customHeight="1">
      <c r="A3" s="4" t="s">
        <v>8</v>
      </c>
      <c r="C3" s="2"/>
      <c r="D3" s="3"/>
      <c r="E3" s="33" t="s">
        <v>9</v>
      </c>
      <c r="G3" s="2" t="s">
        <v>19</v>
      </c>
      <c r="H3" s="40">
        <v>1</v>
      </c>
      <c r="I3" s="40">
        <v>9</v>
      </c>
      <c r="J3" s="41">
        <v>2025</v>
      </c>
      <c r="K3" s="1"/>
    </row>
    <row r="4" spans="1:12" ht="13.5" thickBot="1">
      <c r="C4" s="2"/>
      <c r="D4" s="4"/>
      <c r="H4" s="42" t="s">
        <v>36</v>
      </c>
      <c r="I4" s="42" t="s">
        <v>37</v>
      </c>
      <c r="J4" s="42" t="s">
        <v>38</v>
      </c>
    </row>
    <row r="5" spans="1:12" ht="34.5" thickBot="1">
      <c r="A5" s="38" t="s">
        <v>14</v>
      </c>
      <c r="B5" s="39" t="s">
        <v>15</v>
      </c>
      <c r="C5" s="32" t="s">
        <v>0</v>
      </c>
      <c r="D5" s="32" t="s">
        <v>13</v>
      </c>
      <c r="E5" s="32" t="s">
        <v>12</v>
      </c>
      <c r="F5" s="32" t="s">
        <v>34</v>
      </c>
      <c r="G5" s="32" t="s">
        <v>1</v>
      </c>
      <c r="H5" s="32" t="s">
        <v>2</v>
      </c>
      <c r="I5" s="32" t="s">
        <v>3</v>
      </c>
      <c r="J5" s="32" t="s">
        <v>10</v>
      </c>
      <c r="K5" s="88" t="s">
        <v>11</v>
      </c>
      <c r="L5" s="102" t="s">
        <v>35</v>
      </c>
    </row>
    <row r="6" spans="1:12" ht="15">
      <c r="A6" s="20">
        <v>1</v>
      </c>
      <c r="B6" s="21">
        <v>1</v>
      </c>
      <c r="C6" s="22" t="s">
        <v>20</v>
      </c>
      <c r="D6" s="6" t="s">
        <v>26</v>
      </c>
      <c r="E6" s="34"/>
      <c r="F6" s="43"/>
      <c r="G6" s="43"/>
      <c r="H6" s="43"/>
      <c r="I6" s="35"/>
      <c r="J6" s="43"/>
      <c r="K6" s="89"/>
      <c r="L6" s="37"/>
    </row>
    <row r="7" spans="1:12" ht="15">
      <c r="A7" s="23"/>
      <c r="B7" s="14"/>
      <c r="C7" s="10"/>
      <c r="D7" s="7" t="s">
        <v>21</v>
      </c>
      <c r="E7" s="57" t="s">
        <v>109</v>
      </c>
      <c r="F7" s="58">
        <v>200</v>
      </c>
      <c r="G7" s="58">
        <v>20.16</v>
      </c>
      <c r="H7" s="58">
        <v>18</v>
      </c>
      <c r="I7" s="109">
        <v>3.8</v>
      </c>
      <c r="J7" s="58">
        <v>305.3</v>
      </c>
      <c r="K7" s="110">
        <v>891</v>
      </c>
      <c r="L7" s="37"/>
    </row>
    <row r="8" spans="1:12" ht="15">
      <c r="A8" s="23"/>
      <c r="B8" s="14"/>
      <c r="C8" s="10"/>
      <c r="D8" s="6" t="s">
        <v>23</v>
      </c>
      <c r="E8" s="36" t="s">
        <v>41</v>
      </c>
      <c r="F8" s="44">
        <v>25</v>
      </c>
      <c r="G8" s="44">
        <v>2.68</v>
      </c>
      <c r="H8" s="44">
        <v>1</v>
      </c>
      <c r="I8" s="44">
        <v>13.38</v>
      </c>
      <c r="J8" s="44">
        <v>71</v>
      </c>
      <c r="K8" s="90">
        <v>897</v>
      </c>
      <c r="L8" s="37"/>
    </row>
    <row r="9" spans="1:12" ht="14.45" customHeight="1">
      <c r="A9" s="23"/>
      <c r="B9" s="14"/>
      <c r="C9" s="10"/>
      <c r="D9" s="6" t="s">
        <v>32</v>
      </c>
      <c r="E9" s="36" t="s">
        <v>42</v>
      </c>
      <c r="F9" s="44">
        <v>25</v>
      </c>
      <c r="G9" s="44">
        <v>2.13</v>
      </c>
      <c r="H9" s="44">
        <v>1</v>
      </c>
      <c r="I9" s="44">
        <v>12.13</v>
      </c>
      <c r="J9" s="44">
        <v>67.3</v>
      </c>
      <c r="K9" s="90">
        <v>1148</v>
      </c>
      <c r="L9" s="37"/>
    </row>
    <row r="10" spans="1:12" ht="25.5">
      <c r="A10" s="23"/>
      <c r="B10" s="14"/>
      <c r="C10" s="10"/>
      <c r="D10" s="6" t="s">
        <v>22</v>
      </c>
      <c r="E10" s="36" t="s">
        <v>63</v>
      </c>
      <c r="F10" s="44">
        <v>200</v>
      </c>
      <c r="G10" s="44"/>
      <c r="H10" s="44"/>
      <c r="I10" s="44">
        <v>19</v>
      </c>
      <c r="J10" s="44">
        <v>80</v>
      </c>
      <c r="K10" s="90">
        <v>706.03</v>
      </c>
      <c r="L10" s="37"/>
    </row>
    <row r="11" spans="1:12" ht="15">
      <c r="A11" s="23"/>
      <c r="B11" s="14"/>
      <c r="C11" s="10"/>
      <c r="D11" s="6"/>
      <c r="E11" s="36" t="s">
        <v>64</v>
      </c>
      <c r="F11" s="44">
        <v>50</v>
      </c>
      <c r="G11" s="44">
        <v>3.75</v>
      </c>
      <c r="H11" s="44">
        <v>5</v>
      </c>
      <c r="I11" s="44">
        <v>28.33</v>
      </c>
      <c r="J11" s="44">
        <v>203.5</v>
      </c>
      <c r="K11" s="91">
        <v>1141.0899999999999</v>
      </c>
      <c r="L11" s="37"/>
    </row>
    <row r="12" spans="1:12" ht="15">
      <c r="A12" s="24"/>
      <c r="B12" s="16"/>
      <c r="C12" s="7"/>
      <c r="D12" s="17"/>
      <c r="E12" s="8"/>
      <c r="F12" s="19">
        <f>SUM(F6:F11)</f>
        <v>500</v>
      </c>
      <c r="G12" s="19">
        <f>SUM(G6:G11)</f>
        <v>28.72</v>
      </c>
      <c r="H12" s="19">
        <f>SUM(H6:H11)</f>
        <v>25</v>
      </c>
      <c r="I12" s="19">
        <f>SUM(I6:I11)</f>
        <v>76.64</v>
      </c>
      <c r="J12" s="19">
        <f>SUM(J6:J11)</f>
        <v>727.1</v>
      </c>
      <c r="K12" s="92"/>
      <c r="L12" s="19">
        <v>102</v>
      </c>
    </row>
    <row r="13" spans="1:12" ht="15">
      <c r="A13" s="25">
        <f>A6</f>
        <v>1</v>
      </c>
      <c r="B13" s="12">
        <f>B6</f>
        <v>1</v>
      </c>
      <c r="C13" s="9" t="s">
        <v>25</v>
      </c>
      <c r="D13" s="6"/>
      <c r="E13" s="36" t="s">
        <v>54</v>
      </c>
      <c r="F13" s="44">
        <v>60</v>
      </c>
      <c r="G13" s="44">
        <v>0.48</v>
      </c>
      <c r="H13" s="44"/>
      <c r="I13" s="44">
        <v>1.68</v>
      </c>
      <c r="J13" s="44">
        <v>9</v>
      </c>
      <c r="K13" s="104" t="s">
        <v>65</v>
      </c>
      <c r="L13" s="37"/>
    </row>
    <row r="14" spans="1:12" ht="15">
      <c r="A14" s="23"/>
      <c r="B14" s="14"/>
      <c r="C14" s="10"/>
      <c r="D14" s="6" t="s">
        <v>27</v>
      </c>
      <c r="E14" s="36" t="s">
        <v>66</v>
      </c>
      <c r="F14" s="44">
        <v>200</v>
      </c>
      <c r="G14" s="44">
        <v>5.85</v>
      </c>
      <c r="H14" s="44">
        <v>5</v>
      </c>
      <c r="I14" s="44">
        <v>17.18</v>
      </c>
      <c r="J14" s="44">
        <v>150.9</v>
      </c>
      <c r="K14" s="91">
        <v>1526.01</v>
      </c>
      <c r="L14" s="37"/>
    </row>
    <row r="15" spans="1:12" ht="15">
      <c r="A15" s="23"/>
      <c r="B15" s="14"/>
      <c r="C15" s="10"/>
      <c r="D15" s="6"/>
      <c r="E15" s="36"/>
      <c r="F15" s="44"/>
      <c r="G15" s="44"/>
      <c r="H15" s="37"/>
      <c r="I15" s="44"/>
      <c r="J15" s="44"/>
      <c r="K15" s="90"/>
      <c r="L15" s="37"/>
    </row>
    <row r="16" spans="1:12" ht="15">
      <c r="A16" s="23"/>
      <c r="B16" s="14"/>
      <c r="C16" s="10"/>
      <c r="D16" s="6" t="s">
        <v>28</v>
      </c>
      <c r="E16" s="36" t="s">
        <v>67</v>
      </c>
      <c r="F16" s="44">
        <v>220</v>
      </c>
      <c r="G16" s="44">
        <v>17.71</v>
      </c>
      <c r="H16" s="44">
        <v>41</v>
      </c>
      <c r="I16" s="44">
        <v>53.66</v>
      </c>
      <c r="J16" s="44">
        <v>562.6</v>
      </c>
      <c r="K16" s="104" t="s">
        <v>68</v>
      </c>
      <c r="L16" s="37"/>
    </row>
    <row r="17" spans="1:12" ht="15">
      <c r="A17" s="23"/>
      <c r="B17" s="14"/>
      <c r="C17" s="10"/>
      <c r="D17" s="6" t="s">
        <v>29</v>
      </c>
      <c r="E17" s="36"/>
      <c r="F17" s="44"/>
      <c r="G17" s="44"/>
      <c r="H17" s="44"/>
      <c r="I17" s="44"/>
      <c r="J17" s="44"/>
      <c r="K17" s="90"/>
      <c r="L17" s="37"/>
    </row>
    <row r="18" spans="1:12" ht="15">
      <c r="A18" s="23"/>
      <c r="B18" s="14"/>
      <c r="C18" s="10"/>
      <c r="D18" s="6" t="s">
        <v>30</v>
      </c>
      <c r="E18" s="36" t="s">
        <v>58</v>
      </c>
      <c r="F18" s="44">
        <v>200</v>
      </c>
      <c r="G18" s="44">
        <v>0.24</v>
      </c>
      <c r="H18" s="37"/>
      <c r="I18" s="44">
        <v>27.7</v>
      </c>
      <c r="J18" s="44">
        <v>114.3</v>
      </c>
      <c r="K18" s="90">
        <v>1242</v>
      </c>
      <c r="L18" s="37"/>
    </row>
    <row r="19" spans="1:12" ht="15">
      <c r="A19" s="23"/>
      <c r="B19" s="14"/>
      <c r="C19" s="10"/>
      <c r="D19" s="6" t="s">
        <v>31</v>
      </c>
      <c r="E19" s="36" t="s">
        <v>41</v>
      </c>
      <c r="F19" s="44">
        <v>25</v>
      </c>
      <c r="G19" s="44">
        <v>2.0299999999999998</v>
      </c>
      <c r="H19" s="37"/>
      <c r="I19" s="44">
        <v>12.2</v>
      </c>
      <c r="J19" s="44">
        <v>60.5</v>
      </c>
      <c r="K19" s="90">
        <v>894.01</v>
      </c>
      <c r="L19" s="37"/>
    </row>
    <row r="20" spans="1:12" ht="15">
      <c r="A20" s="23"/>
      <c r="B20" s="14"/>
      <c r="C20" s="10"/>
      <c r="D20" s="6" t="s">
        <v>32</v>
      </c>
      <c r="E20" s="36" t="s">
        <v>42</v>
      </c>
      <c r="F20" s="44">
        <v>25</v>
      </c>
      <c r="G20" s="44">
        <v>2.13</v>
      </c>
      <c r="H20" s="44">
        <v>1</v>
      </c>
      <c r="I20" s="44">
        <v>12.13</v>
      </c>
      <c r="J20" s="44">
        <v>64.8</v>
      </c>
      <c r="K20" s="91">
        <v>1147</v>
      </c>
      <c r="L20" s="37"/>
    </row>
    <row r="21" spans="1:12" ht="15">
      <c r="A21" s="23"/>
      <c r="B21" s="14"/>
      <c r="C21" s="10"/>
      <c r="D21" s="17" t="s">
        <v>33</v>
      </c>
      <c r="E21" s="46"/>
      <c r="F21" s="47">
        <f>SUM(F13:F20)</f>
        <v>730</v>
      </c>
      <c r="G21" s="47">
        <f>SUM(G13:G20)</f>
        <v>28.439999999999998</v>
      </c>
      <c r="H21" s="47">
        <f>SUM(H13:H20)</f>
        <v>47</v>
      </c>
      <c r="I21" s="47">
        <f>SUM(I13:I20)</f>
        <v>124.55</v>
      </c>
      <c r="J21" s="47">
        <f>SUM(J13:J20)</f>
        <v>962.09999999999991</v>
      </c>
      <c r="K21" s="93"/>
      <c r="L21" s="47">
        <v>143</v>
      </c>
    </row>
    <row r="22" spans="1:12" ht="15.75" thickBot="1">
      <c r="A22" s="26">
        <f>A6</f>
        <v>1</v>
      </c>
      <c r="B22" s="27">
        <f>B6</f>
        <v>1</v>
      </c>
      <c r="C22" s="133" t="s">
        <v>4</v>
      </c>
      <c r="D22" s="140"/>
      <c r="E22" s="28"/>
      <c r="F22" s="29">
        <f>F12+F21</f>
        <v>1230</v>
      </c>
      <c r="G22" s="29">
        <f>G12+G21</f>
        <v>57.16</v>
      </c>
      <c r="H22" s="29">
        <f>H12+H21</f>
        <v>72</v>
      </c>
      <c r="I22" s="29">
        <f>I12+I21</f>
        <v>201.19</v>
      </c>
      <c r="J22" s="29">
        <f>J12+J21</f>
        <v>1689.1999999999998</v>
      </c>
      <c r="K22" s="94"/>
      <c r="L22" s="103">
        <v>245</v>
      </c>
    </row>
    <row r="23" spans="1:12" ht="15">
      <c r="A23" s="13">
        <v>1</v>
      </c>
      <c r="B23" s="14">
        <v>2</v>
      </c>
      <c r="C23" s="22" t="s">
        <v>20</v>
      </c>
      <c r="D23" s="6"/>
      <c r="E23" s="34" t="s">
        <v>69</v>
      </c>
      <c r="F23" s="43">
        <v>80</v>
      </c>
      <c r="G23" s="43">
        <v>4.8899999999999997</v>
      </c>
      <c r="H23" s="43">
        <v>5</v>
      </c>
      <c r="I23" s="43">
        <v>8.74</v>
      </c>
      <c r="J23" s="43">
        <v>101.2</v>
      </c>
      <c r="K23" s="95">
        <v>1688.01</v>
      </c>
      <c r="L23" s="37"/>
    </row>
    <row r="24" spans="1:12" ht="15">
      <c r="A24" s="13"/>
      <c r="B24" s="14"/>
      <c r="C24" s="10"/>
      <c r="D24" s="7" t="s">
        <v>21</v>
      </c>
      <c r="E24" s="36" t="s">
        <v>70</v>
      </c>
      <c r="F24" s="44">
        <v>210</v>
      </c>
      <c r="G24" s="44">
        <v>7.65</v>
      </c>
      <c r="H24" s="44">
        <v>8</v>
      </c>
      <c r="I24" s="44">
        <v>27.51</v>
      </c>
      <c r="J24" s="44">
        <v>266.2</v>
      </c>
      <c r="K24" s="90">
        <v>842</v>
      </c>
      <c r="L24" s="37"/>
    </row>
    <row r="25" spans="1:12" ht="15">
      <c r="A25" s="13"/>
      <c r="B25" s="14"/>
      <c r="C25" s="10"/>
      <c r="D25" s="6" t="s">
        <v>22</v>
      </c>
      <c r="E25" s="36" t="s">
        <v>49</v>
      </c>
      <c r="F25" s="44">
        <v>200</v>
      </c>
      <c r="G25" s="44"/>
      <c r="H25" s="37"/>
      <c r="I25" s="44">
        <v>10.97</v>
      </c>
      <c r="J25" s="44">
        <v>59.9</v>
      </c>
      <c r="K25" s="90">
        <v>828</v>
      </c>
      <c r="L25" s="37"/>
    </row>
    <row r="26" spans="1:12" ht="15">
      <c r="A26" s="13"/>
      <c r="B26" s="14"/>
      <c r="C26" s="10"/>
      <c r="D26" s="6"/>
      <c r="E26" s="36" t="s">
        <v>71</v>
      </c>
      <c r="F26" s="44">
        <v>10</v>
      </c>
      <c r="G26" s="44">
        <v>2.69</v>
      </c>
      <c r="H26" s="44">
        <v>3</v>
      </c>
      <c r="I26" s="44"/>
      <c r="J26" s="44">
        <v>36.299999999999997</v>
      </c>
      <c r="K26" s="91">
        <v>97</v>
      </c>
      <c r="L26" s="37"/>
    </row>
    <row r="27" spans="1:12" ht="15">
      <c r="A27" s="13"/>
      <c r="B27" s="14"/>
      <c r="C27" s="10"/>
      <c r="D27" s="6" t="s">
        <v>31</v>
      </c>
      <c r="E27" s="36" t="s">
        <v>40</v>
      </c>
      <c r="F27" s="44">
        <v>40</v>
      </c>
      <c r="G27" s="44">
        <v>2</v>
      </c>
      <c r="H27" s="44">
        <v>1</v>
      </c>
      <c r="I27" s="44">
        <v>16.66</v>
      </c>
      <c r="J27" s="44">
        <v>104.3</v>
      </c>
      <c r="K27" s="90">
        <v>693</v>
      </c>
      <c r="L27" s="37"/>
    </row>
    <row r="28" spans="1:12" ht="15">
      <c r="A28" s="13"/>
      <c r="B28" s="14"/>
      <c r="C28" s="10"/>
      <c r="D28" s="6"/>
      <c r="E28" s="36"/>
      <c r="F28" s="44"/>
      <c r="G28" s="44"/>
      <c r="H28" s="44"/>
      <c r="I28" s="44"/>
      <c r="J28" s="44"/>
      <c r="K28" s="96"/>
      <c r="L28" s="37"/>
    </row>
    <row r="29" spans="1:12" ht="15">
      <c r="A29" s="13"/>
      <c r="B29" s="14"/>
      <c r="C29" s="10"/>
      <c r="D29" s="17" t="s">
        <v>33</v>
      </c>
      <c r="E29" s="46"/>
      <c r="F29" s="47">
        <f>SUM(F23:F28)</f>
        <v>540</v>
      </c>
      <c r="G29" s="47">
        <f>SUM(G23:G28)</f>
        <v>17.229999999999997</v>
      </c>
      <c r="H29" s="47">
        <f>SUM(H23:H28)</f>
        <v>17</v>
      </c>
      <c r="I29" s="47">
        <f>SUM(I23:I28)</f>
        <v>63.879999999999995</v>
      </c>
      <c r="J29" s="47">
        <f>SUM(J23:J28)</f>
        <v>567.9</v>
      </c>
      <c r="K29" s="97"/>
      <c r="L29" s="47">
        <v>102</v>
      </c>
    </row>
    <row r="30" spans="1:12" ht="15">
      <c r="A30" s="12">
        <f>A23</f>
        <v>1</v>
      </c>
      <c r="B30" s="12">
        <f>B23</f>
        <v>2</v>
      </c>
      <c r="C30" s="9" t="s">
        <v>25</v>
      </c>
      <c r="D30" s="6" t="s">
        <v>26</v>
      </c>
      <c r="E30" s="36"/>
      <c r="F30" s="44"/>
      <c r="G30" s="44"/>
      <c r="H30" s="37"/>
      <c r="I30" s="44"/>
      <c r="J30" s="44"/>
      <c r="K30" s="90"/>
      <c r="L30" s="37"/>
    </row>
    <row r="31" spans="1:12" ht="15">
      <c r="A31" s="13"/>
      <c r="B31" s="14"/>
      <c r="C31" s="10"/>
      <c r="D31" s="6" t="s">
        <v>27</v>
      </c>
      <c r="E31" s="36" t="s">
        <v>72</v>
      </c>
      <c r="F31" s="44">
        <v>200</v>
      </c>
      <c r="G31" s="44">
        <v>1.32</v>
      </c>
      <c r="H31" s="44">
        <v>4</v>
      </c>
      <c r="I31" s="44">
        <v>10.029999999999999</v>
      </c>
      <c r="J31" s="44">
        <v>82.9</v>
      </c>
      <c r="K31" s="90">
        <v>1021.15</v>
      </c>
      <c r="L31" s="37"/>
    </row>
    <row r="32" spans="1:12" ht="15">
      <c r="A32" s="13"/>
      <c r="B32" s="14"/>
      <c r="C32" s="10"/>
      <c r="D32" s="6"/>
      <c r="E32" s="36" t="s">
        <v>43</v>
      </c>
      <c r="F32" s="44">
        <v>10</v>
      </c>
      <c r="G32" s="44">
        <v>1.3</v>
      </c>
      <c r="H32" s="44"/>
      <c r="I32" s="44">
        <v>7.81</v>
      </c>
      <c r="J32" s="44">
        <v>40</v>
      </c>
      <c r="K32" s="90">
        <v>943</v>
      </c>
      <c r="L32" s="37"/>
    </row>
    <row r="33" spans="1:12" ht="15">
      <c r="A33" s="13"/>
      <c r="B33" s="14"/>
      <c r="C33" s="10"/>
      <c r="D33" s="6" t="s">
        <v>28</v>
      </c>
      <c r="E33" s="36" t="s">
        <v>73</v>
      </c>
      <c r="F33" s="44">
        <v>115</v>
      </c>
      <c r="G33" s="44">
        <v>16.84</v>
      </c>
      <c r="H33" s="44">
        <v>24</v>
      </c>
      <c r="I33" s="37">
        <v>1.87</v>
      </c>
      <c r="J33" s="44">
        <v>208.7</v>
      </c>
      <c r="K33" s="96">
        <v>1908</v>
      </c>
      <c r="L33" s="37"/>
    </row>
    <row r="34" spans="1:12" ht="15">
      <c r="A34" s="13"/>
      <c r="B34" s="14"/>
      <c r="C34" s="10"/>
      <c r="D34" s="6" t="s">
        <v>29</v>
      </c>
      <c r="E34" s="36" t="s">
        <v>57</v>
      </c>
      <c r="F34" s="44">
        <v>150</v>
      </c>
      <c r="G34" s="44">
        <v>6.34</v>
      </c>
      <c r="H34" s="44">
        <v>4</v>
      </c>
      <c r="I34" s="37">
        <v>37.869999999999997</v>
      </c>
      <c r="J34" s="44">
        <v>218.5</v>
      </c>
      <c r="K34" s="96">
        <v>516</v>
      </c>
      <c r="L34" s="37"/>
    </row>
    <row r="35" spans="1:12" ht="15">
      <c r="A35" s="13"/>
      <c r="B35" s="14"/>
      <c r="C35" s="10"/>
      <c r="D35" s="6" t="s">
        <v>30</v>
      </c>
      <c r="E35" s="36" t="s">
        <v>52</v>
      </c>
      <c r="F35" s="44">
        <v>200</v>
      </c>
      <c r="G35" s="44">
        <v>0.35</v>
      </c>
      <c r="H35" s="37"/>
      <c r="I35" s="44">
        <v>24.36</v>
      </c>
      <c r="J35" s="44">
        <v>101.7</v>
      </c>
      <c r="K35" s="90">
        <v>928</v>
      </c>
      <c r="L35" s="37"/>
    </row>
    <row r="36" spans="1:12" ht="15">
      <c r="A36" s="13"/>
      <c r="B36" s="14"/>
      <c r="C36" s="10"/>
      <c r="D36" s="6" t="s">
        <v>31</v>
      </c>
      <c r="E36" s="36" t="s">
        <v>41</v>
      </c>
      <c r="F36" s="44">
        <v>30</v>
      </c>
      <c r="G36" s="44">
        <v>2.4300000000000002</v>
      </c>
      <c r="H36" s="37"/>
      <c r="I36" s="44">
        <v>14.64</v>
      </c>
      <c r="J36" s="44">
        <v>72.599999999999994</v>
      </c>
      <c r="K36" s="90">
        <v>894.01</v>
      </c>
      <c r="L36" s="37"/>
    </row>
    <row r="37" spans="1:12" ht="15">
      <c r="A37" s="13"/>
      <c r="B37" s="14"/>
      <c r="C37" s="10"/>
      <c r="D37" s="6" t="s">
        <v>32</v>
      </c>
      <c r="E37" s="36" t="s">
        <v>42</v>
      </c>
      <c r="F37" s="44">
        <v>30</v>
      </c>
      <c r="G37" s="44">
        <v>2.5499999999999998</v>
      </c>
      <c r="H37" s="44">
        <v>1</v>
      </c>
      <c r="I37" s="44">
        <v>14.55</v>
      </c>
      <c r="J37" s="44">
        <v>80.7</v>
      </c>
      <c r="K37" s="91">
        <v>1148</v>
      </c>
      <c r="L37" s="37"/>
    </row>
    <row r="38" spans="1:12" ht="15">
      <c r="A38" s="15"/>
      <c r="B38" s="16"/>
      <c r="C38" s="7"/>
      <c r="D38" s="17" t="s">
        <v>33</v>
      </c>
      <c r="E38" s="8"/>
      <c r="F38" s="19">
        <f>SUM(F30:F37)</f>
        <v>735</v>
      </c>
      <c r="G38" s="19">
        <f>SUM(G30:G37)</f>
        <v>31.130000000000003</v>
      </c>
      <c r="H38" s="19">
        <f>SUM(H30:H37)</f>
        <v>33</v>
      </c>
      <c r="I38" s="19">
        <f>SUM(I30:I37)</f>
        <v>111.13</v>
      </c>
      <c r="J38" s="19">
        <f>SUM(J30:J37)</f>
        <v>805.10000000000014</v>
      </c>
      <c r="K38" s="92"/>
      <c r="L38" s="19">
        <v>143</v>
      </c>
    </row>
    <row r="39" spans="1:12" ht="15.75" customHeight="1" thickBot="1">
      <c r="A39" s="30">
        <f>A23</f>
        <v>1</v>
      </c>
      <c r="B39" s="30">
        <f>B23</f>
        <v>2</v>
      </c>
      <c r="C39" s="133" t="s">
        <v>4</v>
      </c>
      <c r="D39" s="144"/>
      <c r="E39" s="28"/>
      <c r="F39" s="29">
        <f>F29+F38</f>
        <v>1275</v>
      </c>
      <c r="G39" s="29">
        <f>G29+G38</f>
        <v>48.36</v>
      </c>
      <c r="H39" s="29">
        <f>H29+H38</f>
        <v>50</v>
      </c>
      <c r="I39" s="29">
        <f>I29+I38</f>
        <v>175.01</v>
      </c>
      <c r="J39" s="29">
        <f>J29+J38</f>
        <v>1373</v>
      </c>
      <c r="K39" s="94"/>
      <c r="L39" s="103">
        <v>245</v>
      </c>
    </row>
    <row r="40" spans="1:12" ht="15">
      <c r="A40" s="20">
        <v>1</v>
      </c>
      <c r="B40" s="21">
        <v>3</v>
      </c>
      <c r="C40" s="22" t="s">
        <v>20</v>
      </c>
      <c r="D40" s="9"/>
      <c r="E40" s="34"/>
      <c r="F40" s="43"/>
      <c r="G40" s="59"/>
      <c r="H40" s="59"/>
      <c r="I40" s="59"/>
      <c r="J40" s="59"/>
      <c r="K40" s="60"/>
      <c r="L40" s="61"/>
    </row>
    <row r="41" spans="1:12" ht="15">
      <c r="A41" s="23"/>
      <c r="B41" s="14"/>
      <c r="C41" s="10"/>
      <c r="D41" s="6" t="s">
        <v>21</v>
      </c>
      <c r="E41" s="36" t="s">
        <v>56</v>
      </c>
      <c r="F41" s="44">
        <v>90</v>
      </c>
      <c r="G41" s="124">
        <v>10.06</v>
      </c>
      <c r="H41" s="125">
        <v>25</v>
      </c>
      <c r="I41" s="124">
        <v>3.25</v>
      </c>
      <c r="J41" s="124">
        <v>212.7</v>
      </c>
      <c r="K41" s="126">
        <v>437.06</v>
      </c>
      <c r="L41" s="61"/>
    </row>
    <row r="42" spans="1:12" ht="15">
      <c r="A42" s="23"/>
      <c r="B42" s="14"/>
      <c r="C42" s="10"/>
      <c r="D42" s="7" t="s">
        <v>21</v>
      </c>
      <c r="E42" s="36" t="s">
        <v>74</v>
      </c>
      <c r="F42" s="44">
        <v>180</v>
      </c>
      <c r="G42" s="124">
        <v>4.32</v>
      </c>
      <c r="H42" s="124">
        <v>7</v>
      </c>
      <c r="I42" s="124">
        <v>44.46</v>
      </c>
      <c r="J42" s="124">
        <v>264.5</v>
      </c>
      <c r="K42" s="127">
        <v>512</v>
      </c>
      <c r="L42" s="61"/>
    </row>
    <row r="43" spans="1:12" ht="15">
      <c r="A43" s="23"/>
      <c r="B43" s="14"/>
      <c r="C43" s="10"/>
      <c r="D43" s="83" t="s">
        <v>22</v>
      </c>
      <c r="E43" s="36" t="s">
        <v>58</v>
      </c>
      <c r="F43" s="44">
        <v>200</v>
      </c>
      <c r="G43" s="37">
        <v>0.24</v>
      </c>
      <c r="H43" s="37"/>
      <c r="I43" s="44">
        <v>27.7</v>
      </c>
      <c r="J43" s="44">
        <v>114.3</v>
      </c>
      <c r="K43" s="91">
        <v>1242</v>
      </c>
      <c r="L43" s="37"/>
    </row>
    <row r="44" spans="1:12" ht="15">
      <c r="A44" s="23"/>
      <c r="B44" s="14"/>
      <c r="C44" s="10"/>
      <c r="D44" s="6" t="s">
        <v>31</v>
      </c>
      <c r="E44" s="57" t="s">
        <v>40</v>
      </c>
      <c r="F44" s="58">
        <v>40</v>
      </c>
      <c r="G44" s="124">
        <v>2</v>
      </c>
      <c r="H44" s="124">
        <v>1</v>
      </c>
      <c r="I44" s="124">
        <v>16.66</v>
      </c>
      <c r="J44" s="124">
        <v>104.3</v>
      </c>
      <c r="K44" s="127">
        <v>693</v>
      </c>
      <c r="L44" s="61"/>
    </row>
    <row r="45" spans="1:12" ht="15">
      <c r="A45" s="23"/>
      <c r="B45" s="14"/>
      <c r="C45" s="10"/>
      <c r="D45" s="6"/>
      <c r="E45" s="36"/>
      <c r="F45" s="44"/>
      <c r="G45" s="44"/>
      <c r="H45" s="37"/>
      <c r="I45" s="44"/>
      <c r="J45" s="44"/>
      <c r="K45" s="90"/>
      <c r="L45" s="37"/>
    </row>
    <row r="46" spans="1:12" ht="15">
      <c r="A46" s="23"/>
      <c r="B46" s="14"/>
      <c r="C46" s="10"/>
      <c r="D46" s="48" t="s">
        <v>33</v>
      </c>
      <c r="E46" s="46"/>
      <c r="F46" s="47">
        <f>SUM(F40:F45)</f>
        <v>510</v>
      </c>
      <c r="G46" s="47">
        <f>SUM(G40:G45)</f>
        <v>16.62</v>
      </c>
      <c r="H46" s="47">
        <f>SUM(H40:H45)</f>
        <v>33</v>
      </c>
      <c r="I46" s="47">
        <f>SUM(I40:I45)</f>
        <v>92.07</v>
      </c>
      <c r="J46" s="47">
        <f>SUM(J40:J45)</f>
        <v>695.8</v>
      </c>
      <c r="K46" s="97"/>
      <c r="L46" s="47">
        <v>102</v>
      </c>
    </row>
    <row r="47" spans="1:12" ht="15">
      <c r="A47" s="25">
        <f>A40</f>
        <v>1</v>
      </c>
      <c r="B47" s="12">
        <f>B40</f>
        <v>3</v>
      </c>
      <c r="C47" s="9" t="s">
        <v>25</v>
      </c>
      <c r="D47" s="6" t="s">
        <v>26</v>
      </c>
      <c r="E47" s="36"/>
      <c r="F47" s="44"/>
      <c r="G47" s="44"/>
      <c r="H47" s="44"/>
      <c r="I47" s="44"/>
      <c r="J47" s="44"/>
      <c r="K47" s="90"/>
      <c r="L47" s="37"/>
    </row>
    <row r="48" spans="1:12" ht="15">
      <c r="A48" s="23"/>
      <c r="B48" s="14"/>
      <c r="C48" s="10"/>
      <c r="D48" s="6" t="s">
        <v>27</v>
      </c>
      <c r="E48" s="36" t="s">
        <v>75</v>
      </c>
      <c r="F48" s="44">
        <v>200</v>
      </c>
      <c r="G48" s="44">
        <v>2.97</v>
      </c>
      <c r="H48" s="44">
        <v>6</v>
      </c>
      <c r="I48" s="44">
        <v>114.3</v>
      </c>
      <c r="J48" s="44">
        <v>96.7</v>
      </c>
      <c r="K48" s="96">
        <v>1175</v>
      </c>
      <c r="L48" s="37"/>
    </row>
    <row r="49" spans="1:12" ht="15">
      <c r="A49" s="23"/>
      <c r="B49" s="14"/>
      <c r="C49" s="10"/>
      <c r="D49" s="6" t="s">
        <v>28</v>
      </c>
      <c r="E49" s="36" t="s">
        <v>76</v>
      </c>
      <c r="F49" s="44">
        <v>110</v>
      </c>
      <c r="G49" s="44">
        <v>14.81</v>
      </c>
      <c r="H49" s="44">
        <v>13</v>
      </c>
      <c r="I49" s="44">
        <v>9.66</v>
      </c>
      <c r="J49" s="44">
        <v>211</v>
      </c>
      <c r="K49" s="104" t="s">
        <v>77</v>
      </c>
      <c r="L49" s="37"/>
    </row>
    <row r="50" spans="1:12" ht="15">
      <c r="A50" s="23"/>
      <c r="B50" s="14"/>
      <c r="C50" s="10"/>
      <c r="D50" s="6" t="s">
        <v>29</v>
      </c>
      <c r="E50" s="36" t="s">
        <v>44</v>
      </c>
      <c r="F50" s="44">
        <v>150</v>
      </c>
      <c r="G50" s="44">
        <v>9.32</v>
      </c>
      <c r="H50" s="44">
        <v>6</v>
      </c>
      <c r="I50" s="44">
        <v>48.62</v>
      </c>
      <c r="J50" s="44">
        <v>284.60000000000002</v>
      </c>
      <c r="K50" s="90">
        <v>998</v>
      </c>
      <c r="L50" s="37"/>
    </row>
    <row r="51" spans="1:12" ht="15">
      <c r="A51" s="23"/>
      <c r="B51" s="14"/>
      <c r="C51" s="10"/>
      <c r="D51" s="6" t="s">
        <v>30</v>
      </c>
      <c r="E51" s="36" t="s">
        <v>47</v>
      </c>
      <c r="F51" s="44">
        <v>200</v>
      </c>
      <c r="G51" s="44">
        <v>0.68</v>
      </c>
      <c r="H51" s="37"/>
      <c r="I51" s="44">
        <v>27.62</v>
      </c>
      <c r="J51" s="44">
        <v>128.6</v>
      </c>
      <c r="K51" s="90">
        <v>705</v>
      </c>
      <c r="L51" s="37"/>
    </row>
    <row r="52" spans="1:12" ht="15">
      <c r="A52" s="23"/>
      <c r="B52" s="14"/>
      <c r="C52" s="10"/>
      <c r="D52" s="6" t="s">
        <v>31</v>
      </c>
      <c r="E52" s="36" t="s">
        <v>41</v>
      </c>
      <c r="F52" s="44">
        <v>25</v>
      </c>
      <c r="G52" s="44">
        <v>2.0299999999999998</v>
      </c>
      <c r="H52" s="37"/>
      <c r="I52" s="44">
        <v>12.2</v>
      </c>
      <c r="J52" s="44">
        <v>60.5</v>
      </c>
      <c r="K52" s="90">
        <v>894.01</v>
      </c>
      <c r="L52" s="37"/>
    </row>
    <row r="53" spans="1:12" ht="15">
      <c r="A53" s="23"/>
      <c r="B53" s="14"/>
      <c r="C53" s="10"/>
      <c r="D53" s="6" t="s">
        <v>32</v>
      </c>
      <c r="E53" s="36" t="s">
        <v>42</v>
      </c>
      <c r="F53" s="44">
        <v>25</v>
      </c>
      <c r="G53" s="44">
        <v>2.13</v>
      </c>
      <c r="H53" s="44">
        <v>1</v>
      </c>
      <c r="I53" s="44">
        <v>12.13</v>
      </c>
      <c r="J53" s="44">
        <v>64.8</v>
      </c>
      <c r="K53" s="91">
        <v>1147</v>
      </c>
      <c r="L53" s="37"/>
    </row>
    <row r="54" spans="1:12" ht="15">
      <c r="A54" s="24"/>
      <c r="B54" s="16"/>
      <c r="C54" s="7"/>
      <c r="D54" s="17" t="s">
        <v>33</v>
      </c>
      <c r="E54" s="8"/>
      <c r="F54" s="19">
        <f>SUM(F47:F53)</f>
        <v>710</v>
      </c>
      <c r="G54" s="19">
        <f>SUM(G47:G53)</f>
        <v>31.94</v>
      </c>
      <c r="H54" s="19">
        <f>SUM(H47:H53)</f>
        <v>26</v>
      </c>
      <c r="I54" s="19">
        <f>SUM(I47:I53)</f>
        <v>224.52999999999997</v>
      </c>
      <c r="J54" s="19">
        <f>SUM(J47:J53)</f>
        <v>846.19999999999993</v>
      </c>
      <c r="K54" s="92"/>
      <c r="L54" s="19">
        <v>143</v>
      </c>
    </row>
    <row r="55" spans="1:12" ht="15.75" customHeight="1" thickBot="1">
      <c r="A55" s="26">
        <f>A40</f>
        <v>1</v>
      </c>
      <c r="B55" s="27">
        <f>B40</f>
        <v>3</v>
      </c>
      <c r="C55" s="133" t="s">
        <v>4</v>
      </c>
      <c r="D55" s="140"/>
      <c r="E55" s="28"/>
      <c r="F55" s="29">
        <f>F46+F54</f>
        <v>1220</v>
      </c>
      <c r="G55" s="29">
        <f>G46+G54</f>
        <v>48.56</v>
      </c>
      <c r="H55" s="29">
        <f>H46+H54</f>
        <v>59</v>
      </c>
      <c r="I55" s="29">
        <f>I46+I54</f>
        <v>316.59999999999997</v>
      </c>
      <c r="J55" s="29">
        <v>1559.5</v>
      </c>
      <c r="K55" s="94"/>
      <c r="L55" s="103">
        <v>245</v>
      </c>
    </row>
    <row r="56" spans="1:12" ht="15">
      <c r="A56" s="20">
        <v>1</v>
      </c>
      <c r="B56" s="21">
        <v>4</v>
      </c>
      <c r="C56" s="22" t="s">
        <v>20</v>
      </c>
      <c r="D56" s="6" t="s">
        <v>21</v>
      </c>
      <c r="E56" s="34" t="s">
        <v>78</v>
      </c>
      <c r="F56" s="43">
        <v>200</v>
      </c>
      <c r="G56" s="43">
        <v>12.6</v>
      </c>
      <c r="H56" s="43">
        <v>2</v>
      </c>
      <c r="I56" s="43">
        <v>77.790000000000006</v>
      </c>
      <c r="J56" s="43">
        <v>414.4</v>
      </c>
      <c r="K56" s="89">
        <v>874</v>
      </c>
      <c r="L56" s="37"/>
    </row>
    <row r="57" spans="1:12" ht="15">
      <c r="A57" s="23"/>
      <c r="B57" s="14"/>
      <c r="C57" s="10"/>
      <c r="D57" s="7" t="s">
        <v>21</v>
      </c>
      <c r="E57" s="36" t="s">
        <v>79</v>
      </c>
      <c r="F57" s="44">
        <v>55</v>
      </c>
      <c r="G57" s="44">
        <v>7.44</v>
      </c>
      <c r="H57" s="44">
        <v>11</v>
      </c>
      <c r="I57" s="44">
        <v>13.58</v>
      </c>
      <c r="J57" s="44">
        <v>180.5</v>
      </c>
      <c r="K57" s="90">
        <v>10</v>
      </c>
      <c r="L57" s="37"/>
    </row>
    <row r="58" spans="1:12" ht="15">
      <c r="A58" s="23"/>
      <c r="B58" s="14"/>
      <c r="C58" s="10"/>
      <c r="D58" s="6" t="s">
        <v>22</v>
      </c>
      <c r="E58" s="36" t="s">
        <v>48</v>
      </c>
      <c r="F58" s="44">
        <v>200</v>
      </c>
      <c r="G58" s="37">
        <v>0.06</v>
      </c>
      <c r="H58" s="37"/>
      <c r="I58" s="44">
        <v>15.16</v>
      </c>
      <c r="J58" s="44">
        <v>59.9</v>
      </c>
      <c r="K58" s="90">
        <v>686</v>
      </c>
      <c r="L58" s="37"/>
    </row>
    <row r="59" spans="1:12" ht="15">
      <c r="A59" s="23"/>
      <c r="B59" s="14"/>
      <c r="C59" s="10"/>
      <c r="D59" s="6" t="s">
        <v>31</v>
      </c>
      <c r="E59" s="36" t="s">
        <v>40</v>
      </c>
      <c r="F59" s="44">
        <v>30</v>
      </c>
      <c r="G59" s="44">
        <v>1.5</v>
      </c>
      <c r="H59" s="44">
        <v>1</v>
      </c>
      <c r="I59" s="44">
        <v>12.5</v>
      </c>
      <c r="J59" s="44">
        <v>78.2</v>
      </c>
      <c r="K59" s="90">
        <v>693</v>
      </c>
      <c r="L59" s="37"/>
    </row>
    <row r="60" spans="1:12" ht="15">
      <c r="A60" s="23"/>
      <c r="B60" s="14"/>
      <c r="C60" s="10"/>
      <c r="D60" s="128" t="s">
        <v>24</v>
      </c>
      <c r="E60" s="36" t="s">
        <v>50</v>
      </c>
      <c r="F60" s="44">
        <v>130</v>
      </c>
      <c r="G60" s="44">
        <v>1.04</v>
      </c>
      <c r="H60" s="44"/>
      <c r="I60" s="44">
        <v>9.75</v>
      </c>
      <c r="J60" s="44">
        <v>49.4</v>
      </c>
      <c r="K60" s="91">
        <v>975</v>
      </c>
      <c r="L60" s="37"/>
    </row>
    <row r="61" spans="1:12" ht="15">
      <c r="A61" s="23"/>
      <c r="B61" s="14"/>
      <c r="C61" s="10"/>
      <c r="D61" s="6"/>
      <c r="E61" s="36"/>
      <c r="F61" s="44"/>
      <c r="G61" s="44"/>
      <c r="H61" s="44"/>
      <c r="I61" s="44"/>
      <c r="J61" s="44"/>
      <c r="K61" s="91"/>
      <c r="L61" s="37"/>
    </row>
    <row r="62" spans="1:12" ht="15">
      <c r="A62" s="24"/>
      <c r="B62" s="16"/>
      <c r="C62" s="7"/>
      <c r="D62" s="17" t="s">
        <v>33</v>
      </c>
      <c r="E62" s="8"/>
      <c r="F62" s="19">
        <f>SUM(F56:F61)</f>
        <v>615</v>
      </c>
      <c r="G62" s="19">
        <f>SUM(G56:G61)</f>
        <v>22.639999999999997</v>
      </c>
      <c r="H62" s="19">
        <f>SUM(H56:H61)</f>
        <v>14</v>
      </c>
      <c r="I62" s="19">
        <f>SUM(I56:I61)</f>
        <v>128.78</v>
      </c>
      <c r="J62" s="19">
        <f>SUM(J56:J61)</f>
        <v>782.4</v>
      </c>
      <c r="K62" s="92"/>
      <c r="L62" s="19">
        <v>102</v>
      </c>
    </row>
    <row r="63" spans="1:12" ht="15">
      <c r="A63" s="25">
        <f>A56</f>
        <v>1</v>
      </c>
      <c r="B63" s="12">
        <f>B56</f>
        <v>4</v>
      </c>
      <c r="C63" s="9" t="s">
        <v>25</v>
      </c>
      <c r="D63" s="6" t="s">
        <v>26</v>
      </c>
      <c r="E63" s="111"/>
      <c r="F63" s="112"/>
      <c r="G63" s="112"/>
      <c r="H63" s="112"/>
      <c r="I63" s="112"/>
      <c r="J63" s="112"/>
      <c r="K63" s="112"/>
      <c r="L63" s="111"/>
    </row>
    <row r="64" spans="1:12" ht="15">
      <c r="A64" s="23"/>
      <c r="B64" s="14"/>
      <c r="C64" s="10"/>
      <c r="D64" s="6" t="s">
        <v>27</v>
      </c>
      <c r="E64" s="36" t="s">
        <v>80</v>
      </c>
      <c r="F64" s="37">
        <v>200</v>
      </c>
      <c r="G64" s="44">
        <v>3.55</v>
      </c>
      <c r="H64" s="44">
        <v>4</v>
      </c>
      <c r="I64" s="44">
        <v>13.95</v>
      </c>
      <c r="J64" s="44">
        <v>105.3</v>
      </c>
      <c r="K64" s="90">
        <v>1039</v>
      </c>
      <c r="L64" s="45"/>
    </row>
    <row r="65" spans="1:12" ht="15">
      <c r="A65" s="23"/>
      <c r="B65" s="14"/>
      <c r="C65" s="10"/>
      <c r="D65" s="6"/>
      <c r="E65" s="36"/>
      <c r="F65" s="37"/>
      <c r="G65" s="44"/>
      <c r="H65" s="44"/>
      <c r="I65" s="44"/>
      <c r="J65" s="44"/>
      <c r="K65" s="90"/>
      <c r="L65" s="45"/>
    </row>
    <row r="66" spans="1:12" ht="15">
      <c r="A66" s="23"/>
      <c r="B66" s="14"/>
      <c r="C66" s="10"/>
      <c r="D66" s="6" t="s">
        <v>28</v>
      </c>
      <c r="E66" s="36" t="s">
        <v>110</v>
      </c>
      <c r="F66" s="37">
        <v>110</v>
      </c>
      <c r="G66" s="44">
        <v>3.44</v>
      </c>
      <c r="H66" s="44">
        <v>7</v>
      </c>
      <c r="I66" s="44">
        <v>21.49</v>
      </c>
      <c r="J66" s="44">
        <v>165.8</v>
      </c>
      <c r="K66" s="90">
        <v>1319.01</v>
      </c>
      <c r="L66" s="49"/>
    </row>
    <row r="67" spans="1:12" ht="15">
      <c r="A67" s="23"/>
      <c r="B67" s="14"/>
      <c r="C67" s="10"/>
      <c r="D67" s="6" t="s">
        <v>29</v>
      </c>
      <c r="E67" s="36" t="s">
        <v>46</v>
      </c>
      <c r="F67" s="37">
        <v>150</v>
      </c>
      <c r="G67" s="44">
        <v>3.26</v>
      </c>
      <c r="H67" s="44">
        <v>5</v>
      </c>
      <c r="I67" s="37">
        <v>22.03</v>
      </c>
      <c r="J67" s="44">
        <v>147</v>
      </c>
      <c r="K67" s="90">
        <v>995</v>
      </c>
      <c r="L67" s="44"/>
    </row>
    <row r="68" spans="1:12" ht="15">
      <c r="A68" s="23"/>
      <c r="B68" s="14"/>
      <c r="C68" s="10"/>
      <c r="D68" s="128" t="s">
        <v>30</v>
      </c>
      <c r="E68" s="36" t="s">
        <v>81</v>
      </c>
      <c r="F68" s="37">
        <v>200</v>
      </c>
      <c r="G68" s="44">
        <v>0.16</v>
      </c>
      <c r="H68" s="44"/>
      <c r="I68" s="37">
        <v>23.88</v>
      </c>
      <c r="J68" s="44">
        <v>99.1</v>
      </c>
      <c r="K68" s="90">
        <v>912</v>
      </c>
      <c r="L68" s="44"/>
    </row>
    <row r="69" spans="1:12" ht="15">
      <c r="A69" s="23"/>
      <c r="B69" s="14"/>
      <c r="C69" s="10"/>
      <c r="D69" s="6" t="s">
        <v>31</v>
      </c>
      <c r="E69" s="36" t="s">
        <v>41</v>
      </c>
      <c r="F69" s="37">
        <v>30</v>
      </c>
      <c r="G69" s="44">
        <v>2.4300000000000002</v>
      </c>
      <c r="H69" s="44"/>
      <c r="I69" s="37">
        <v>14.64</v>
      </c>
      <c r="J69" s="44">
        <v>72.599999999999994</v>
      </c>
      <c r="K69" s="90">
        <v>894.01</v>
      </c>
      <c r="L69" s="44"/>
    </row>
    <row r="70" spans="1:12" ht="15">
      <c r="A70" s="23"/>
      <c r="B70" s="14"/>
      <c r="C70" s="10"/>
      <c r="D70" s="6" t="s">
        <v>32</v>
      </c>
      <c r="E70" s="36" t="s">
        <v>42</v>
      </c>
      <c r="F70" s="37">
        <v>30</v>
      </c>
      <c r="G70" s="44">
        <v>2.5499999999999998</v>
      </c>
      <c r="H70" s="44">
        <v>1</v>
      </c>
      <c r="I70" s="44">
        <v>14.55</v>
      </c>
      <c r="J70" s="44">
        <v>77.7</v>
      </c>
      <c r="K70" s="90">
        <v>1147</v>
      </c>
      <c r="L70" s="45"/>
    </row>
    <row r="71" spans="1:12" ht="15">
      <c r="A71" s="23"/>
      <c r="B71" s="14"/>
      <c r="C71" s="10"/>
      <c r="D71" s="17" t="s">
        <v>33</v>
      </c>
      <c r="E71" s="8"/>
      <c r="F71" s="19">
        <f>SUM(F63:F70)</f>
        <v>720</v>
      </c>
      <c r="G71" s="19">
        <f>SUM(G63:G70)</f>
        <v>15.39</v>
      </c>
      <c r="H71" s="19">
        <f>SUM(H63:H70)</f>
        <v>17</v>
      </c>
      <c r="I71" s="19">
        <f>SUM(I63:I70)</f>
        <v>110.53999999999999</v>
      </c>
      <c r="J71" s="19">
        <f>SUM(J63:J70)</f>
        <v>667.50000000000011</v>
      </c>
      <c r="K71" s="92"/>
      <c r="L71" s="53">
        <v>143</v>
      </c>
    </row>
    <row r="72" spans="1:12" ht="15.75" thickBot="1">
      <c r="A72" s="24">
        <v>1</v>
      </c>
      <c r="B72" s="16">
        <v>4</v>
      </c>
      <c r="C72" s="50" t="s">
        <v>4</v>
      </c>
      <c r="D72" s="76"/>
      <c r="E72" s="28"/>
      <c r="F72" s="29">
        <f>F62+F71</f>
        <v>1335</v>
      </c>
      <c r="G72" s="29">
        <f>G62+G71</f>
        <v>38.03</v>
      </c>
      <c r="H72" s="29">
        <f>H62+H71</f>
        <v>31</v>
      </c>
      <c r="I72" s="29">
        <f>I62+I71</f>
        <v>239.32</v>
      </c>
      <c r="J72" s="29">
        <f>J62+J71</f>
        <v>1449.9</v>
      </c>
      <c r="K72" s="94"/>
      <c r="L72" s="103">
        <v>245</v>
      </c>
    </row>
    <row r="73" spans="1:12" ht="14.45" customHeight="1">
      <c r="A73" s="20">
        <v>1</v>
      </c>
      <c r="B73" s="21">
        <v>5</v>
      </c>
      <c r="C73" s="22" t="s">
        <v>20</v>
      </c>
      <c r="D73" s="7" t="s">
        <v>21</v>
      </c>
      <c r="E73" s="34" t="s">
        <v>82</v>
      </c>
      <c r="F73" s="43">
        <v>210</v>
      </c>
      <c r="G73" s="43">
        <v>8.3000000000000007</v>
      </c>
      <c r="H73" s="43">
        <v>9</v>
      </c>
      <c r="I73" s="43">
        <v>21.24</v>
      </c>
      <c r="J73" s="43">
        <v>210.2</v>
      </c>
      <c r="K73" s="95">
        <v>1013</v>
      </c>
      <c r="L73" s="37"/>
    </row>
    <row r="74" spans="1:12" ht="15">
      <c r="A74" s="23"/>
      <c r="B74" s="14"/>
      <c r="C74" s="10"/>
      <c r="D74" s="6"/>
      <c r="E74" s="36" t="s">
        <v>39</v>
      </c>
      <c r="F74" s="44">
        <v>15</v>
      </c>
      <c r="G74" s="44">
        <v>4.04</v>
      </c>
      <c r="H74" s="37">
        <v>4</v>
      </c>
      <c r="I74" s="44"/>
      <c r="J74" s="44">
        <v>54.5</v>
      </c>
      <c r="K74" s="90">
        <v>97</v>
      </c>
      <c r="L74" s="37"/>
    </row>
    <row r="75" spans="1:12" ht="15">
      <c r="A75" s="23"/>
      <c r="B75" s="14"/>
      <c r="C75" s="10"/>
      <c r="D75" s="7"/>
      <c r="E75" s="36"/>
      <c r="F75" s="44"/>
      <c r="G75" s="44"/>
      <c r="H75" s="44"/>
      <c r="I75" s="44"/>
      <c r="J75" s="44"/>
      <c r="K75" s="90"/>
      <c r="L75" s="37"/>
    </row>
    <row r="76" spans="1:12" ht="15">
      <c r="A76" s="23"/>
      <c r="B76" s="14"/>
      <c r="C76" s="10"/>
      <c r="D76" s="6" t="s">
        <v>22</v>
      </c>
      <c r="E76" s="36" t="s">
        <v>49</v>
      </c>
      <c r="F76" s="44">
        <v>200</v>
      </c>
      <c r="G76" s="44"/>
      <c r="H76" s="37"/>
      <c r="I76" s="44">
        <v>10.97</v>
      </c>
      <c r="J76" s="44">
        <v>59.9</v>
      </c>
      <c r="K76" s="90">
        <v>828</v>
      </c>
      <c r="L76" s="37"/>
    </row>
    <row r="77" spans="1:12" ht="15">
      <c r="A77" s="23"/>
      <c r="B77" s="14"/>
      <c r="C77" s="10"/>
      <c r="D77" s="6" t="s">
        <v>31</v>
      </c>
      <c r="E77" s="36" t="s">
        <v>40</v>
      </c>
      <c r="F77" s="44">
        <v>30</v>
      </c>
      <c r="G77" s="44">
        <v>1.5</v>
      </c>
      <c r="H77" s="44">
        <v>1</v>
      </c>
      <c r="I77" s="44">
        <v>12.5</v>
      </c>
      <c r="J77" s="44">
        <v>78.2</v>
      </c>
      <c r="K77" s="90">
        <v>693</v>
      </c>
      <c r="L77" s="37"/>
    </row>
    <row r="78" spans="1:12" ht="15">
      <c r="A78" s="23"/>
      <c r="B78" s="14"/>
      <c r="C78" s="10"/>
      <c r="D78" s="6"/>
      <c r="E78" s="36" t="s">
        <v>83</v>
      </c>
      <c r="F78" s="44">
        <v>60</v>
      </c>
      <c r="G78" s="44">
        <v>6.88</v>
      </c>
      <c r="H78" s="44">
        <v>6</v>
      </c>
      <c r="I78" s="44">
        <v>33.72</v>
      </c>
      <c r="J78" s="44">
        <v>171.7</v>
      </c>
      <c r="K78" s="91">
        <v>450.19</v>
      </c>
      <c r="L78" s="37"/>
    </row>
    <row r="79" spans="1:12" ht="15">
      <c r="A79" s="24"/>
      <c r="B79" s="16"/>
      <c r="C79" s="7"/>
      <c r="D79" s="17" t="s">
        <v>33</v>
      </c>
      <c r="E79" s="8"/>
      <c r="F79" s="19">
        <f>SUM(F73:F78)</f>
        <v>515</v>
      </c>
      <c r="G79" s="19">
        <f>SUM(G73:G78)</f>
        <v>20.72</v>
      </c>
      <c r="H79" s="19">
        <f>SUM(H73:H78)</f>
        <v>20</v>
      </c>
      <c r="I79" s="19">
        <f>SUM(I73:I78)</f>
        <v>78.430000000000007</v>
      </c>
      <c r="J79" s="19">
        <f>SUM(J73:J78)</f>
        <v>574.5</v>
      </c>
      <c r="K79" s="92"/>
      <c r="L79" s="19">
        <v>102</v>
      </c>
    </row>
    <row r="80" spans="1:12" ht="14.45" customHeight="1">
      <c r="A80" s="25">
        <f>A73</f>
        <v>1</v>
      </c>
      <c r="B80" s="12">
        <f>B73</f>
        <v>5</v>
      </c>
      <c r="C80" s="9" t="s">
        <v>25</v>
      </c>
      <c r="D80" s="6" t="s">
        <v>27</v>
      </c>
      <c r="E80" s="36" t="s">
        <v>84</v>
      </c>
      <c r="F80" s="44">
        <v>200</v>
      </c>
      <c r="G80" s="44">
        <v>1.52</v>
      </c>
      <c r="H80" s="44">
        <v>4</v>
      </c>
      <c r="I80" s="44">
        <v>7.38</v>
      </c>
      <c r="J80" s="44">
        <v>73.7</v>
      </c>
      <c r="K80" s="96">
        <v>124.13</v>
      </c>
      <c r="L80" s="37"/>
    </row>
    <row r="81" spans="1:12" ht="14.45" customHeight="1">
      <c r="A81" s="23"/>
      <c r="B81" s="14"/>
      <c r="C81" s="10"/>
      <c r="D81" s="6"/>
      <c r="E81" s="36"/>
      <c r="F81" s="44"/>
      <c r="G81" s="44"/>
      <c r="H81" s="44"/>
      <c r="I81" s="44"/>
      <c r="J81" s="44"/>
      <c r="K81" s="49"/>
      <c r="L81" s="37"/>
    </row>
    <row r="82" spans="1:12" ht="15">
      <c r="A82" s="23"/>
      <c r="B82" s="14"/>
      <c r="C82" s="10"/>
      <c r="D82" s="6" t="s">
        <v>28</v>
      </c>
      <c r="E82" s="36" t="s">
        <v>85</v>
      </c>
      <c r="F82" s="58">
        <v>100</v>
      </c>
      <c r="G82" s="105">
        <v>17.329999999999998</v>
      </c>
      <c r="H82" s="105">
        <v>5</v>
      </c>
      <c r="I82" s="105">
        <v>3.31</v>
      </c>
      <c r="J82" s="105">
        <v>132.19999999999999</v>
      </c>
      <c r="K82" s="106">
        <v>1023</v>
      </c>
      <c r="L82" s="107"/>
    </row>
    <row r="83" spans="1:12" ht="15">
      <c r="A83" s="23"/>
      <c r="B83" s="14"/>
      <c r="C83" s="10"/>
      <c r="D83" s="6" t="s">
        <v>28</v>
      </c>
      <c r="E83" s="36" t="s">
        <v>57</v>
      </c>
      <c r="F83" s="44">
        <v>150</v>
      </c>
      <c r="G83" s="62">
        <v>6.34</v>
      </c>
      <c r="H83" s="62">
        <v>4</v>
      </c>
      <c r="I83" s="62">
        <v>37.869999999999997</v>
      </c>
      <c r="J83" s="62">
        <v>218.5</v>
      </c>
      <c r="K83" s="64">
        <v>516</v>
      </c>
      <c r="L83" s="61"/>
    </row>
    <row r="84" spans="1:12" ht="15">
      <c r="A84" s="23"/>
      <c r="B84" s="14"/>
      <c r="C84" s="10"/>
      <c r="D84" s="6" t="s">
        <v>30</v>
      </c>
      <c r="E84" s="36" t="s">
        <v>58</v>
      </c>
      <c r="F84" s="44">
        <v>200</v>
      </c>
      <c r="G84" s="44">
        <v>0.24</v>
      </c>
      <c r="H84" s="37"/>
      <c r="I84" s="44">
        <v>27.7</v>
      </c>
      <c r="J84" s="44">
        <v>114.3</v>
      </c>
      <c r="K84" s="90">
        <v>1242</v>
      </c>
      <c r="L84" s="37"/>
    </row>
    <row r="85" spans="1:12" ht="15">
      <c r="A85" s="23"/>
      <c r="B85" s="14"/>
      <c r="C85" s="10"/>
      <c r="D85" s="6" t="s">
        <v>31</v>
      </c>
      <c r="E85" s="36" t="s">
        <v>45</v>
      </c>
      <c r="F85" s="44">
        <v>30</v>
      </c>
      <c r="G85" s="44">
        <v>3.21</v>
      </c>
      <c r="H85" s="37">
        <v>1</v>
      </c>
      <c r="I85" s="44">
        <v>16.05</v>
      </c>
      <c r="J85" s="44">
        <v>85.2</v>
      </c>
      <c r="K85" s="90">
        <v>897</v>
      </c>
      <c r="L85" s="37"/>
    </row>
    <row r="86" spans="1:12" ht="15">
      <c r="A86" s="23"/>
      <c r="B86" s="14"/>
      <c r="C86" s="10"/>
      <c r="D86" s="6" t="s">
        <v>32</v>
      </c>
      <c r="E86" s="36" t="s">
        <v>42</v>
      </c>
      <c r="F86" s="44">
        <v>25</v>
      </c>
      <c r="G86" s="44">
        <v>2.13</v>
      </c>
      <c r="H86" s="44">
        <v>1</v>
      </c>
      <c r="I86" s="44">
        <v>12.13</v>
      </c>
      <c r="J86" s="44">
        <v>67.3</v>
      </c>
      <c r="K86" s="91">
        <v>1148</v>
      </c>
      <c r="L86" s="37"/>
    </row>
    <row r="87" spans="1:12" ht="15">
      <c r="A87" s="23"/>
      <c r="B87" s="14"/>
      <c r="C87" s="10"/>
      <c r="D87" s="6"/>
      <c r="E87" s="36"/>
      <c r="F87" s="44"/>
      <c r="G87" s="62"/>
      <c r="H87" s="62"/>
      <c r="I87" s="62"/>
      <c r="J87" s="62"/>
      <c r="K87" s="63"/>
      <c r="L87" s="61"/>
    </row>
    <row r="88" spans="1:12" ht="15.75" thickBot="1">
      <c r="A88" s="77"/>
      <c r="B88" s="78"/>
      <c r="C88" s="79"/>
      <c r="D88" s="18" t="s">
        <v>33</v>
      </c>
      <c r="E88" s="8"/>
      <c r="F88" s="19">
        <f>SUM(F80:F87)</f>
        <v>705</v>
      </c>
      <c r="G88" s="19">
        <f>SUM(G80:G87)</f>
        <v>30.769999999999996</v>
      </c>
      <c r="H88" s="19">
        <f>SUM(H80:H87)</f>
        <v>15</v>
      </c>
      <c r="I88" s="19">
        <f>SUM(I80:I87)</f>
        <v>104.43999999999998</v>
      </c>
      <c r="J88" s="19">
        <f>SUM(J80:J87)</f>
        <v>691.19999999999993</v>
      </c>
      <c r="K88" s="92"/>
      <c r="L88" s="19">
        <v>143</v>
      </c>
    </row>
    <row r="89" spans="1:12" ht="15.75" thickBot="1">
      <c r="A89" s="26">
        <v>1</v>
      </c>
      <c r="B89" s="27">
        <v>5</v>
      </c>
      <c r="C89" s="139" t="s">
        <v>4</v>
      </c>
      <c r="D89" s="136"/>
      <c r="E89" s="28"/>
      <c r="F89" s="29">
        <f>SUM(F79+F88)</f>
        <v>1220</v>
      </c>
      <c r="G89" s="29">
        <f>SUM(G79+G88)</f>
        <v>51.489999999999995</v>
      </c>
      <c r="H89" s="29">
        <f>SUM(H88+H79)</f>
        <v>35</v>
      </c>
      <c r="I89" s="29">
        <f>SUM(I88+I79)</f>
        <v>182.87</v>
      </c>
      <c r="J89" s="29">
        <f>SUM(J79+J88)</f>
        <v>1265.6999999999998</v>
      </c>
      <c r="K89" s="94"/>
      <c r="L89" s="103">
        <v>245</v>
      </c>
    </row>
    <row r="90" spans="1:12" ht="15">
      <c r="A90" s="20">
        <v>2</v>
      </c>
      <c r="B90" s="21">
        <v>1</v>
      </c>
      <c r="C90" s="22" t="s">
        <v>20</v>
      </c>
      <c r="D90" s="6" t="s">
        <v>21</v>
      </c>
      <c r="E90" s="34" t="s">
        <v>86</v>
      </c>
      <c r="F90" s="43">
        <v>200</v>
      </c>
      <c r="G90" s="43">
        <v>5.73</v>
      </c>
      <c r="H90" s="43">
        <v>6</v>
      </c>
      <c r="I90" s="43">
        <v>27.06</v>
      </c>
      <c r="J90" s="43">
        <v>199.7</v>
      </c>
      <c r="K90" s="98">
        <v>1111</v>
      </c>
      <c r="L90" s="37"/>
    </row>
    <row r="91" spans="1:12" ht="16.899999999999999" customHeight="1">
      <c r="A91" s="23"/>
      <c r="B91" s="14"/>
      <c r="C91" s="10"/>
      <c r="D91" s="7"/>
      <c r="E91" s="36" t="s">
        <v>62</v>
      </c>
      <c r="F91" s="44">
        <v>10</v>
      </c>
      <c r="G91" s="44">
        <v>0.08</v>
      </c>
      <c r="H91" s="44">
        <v>7</v>
      </c>
      <c r="I91" s="44">
        <v>0.13</v>
      </c>
      <c r="J91" s="44">
        <v>66.099999999999994</v>
      </c>
      <c r="K91" s="90">
        <v>1259.01</v>
      </c>
      <c r="L91" s="37"/>
    </row>
    <row r="92" spans="1:12" ht="15.75" customHeight="1">
      <c r="A92" s="23"/>
      <c r="B92" s="14"/>
      <c r="C92" s="10"/>
      <c r="D92" s="6" t="s">
        <v>22</v>
      </c>
      <c r="E92" s="36" t="s">
        <v>48</v>
      </c>
      <c r="F92" s="44">
        <v>200</v>
      </c>
      <c r="G92" s="44">
        <v>0.06</v>
      </c>
      <c r="H92" s="37"/>
      <c r="I92" s="44">
        <v>15.16</v>
      </c>
      <c r="J92" s="44">
        <v>59.9</v>
      </c>
      <c r="K92" s="90">
        <v>686</v>
      </c>
      <c r="L92" s="37"/>
    </row>
    <row r="93" spans="1:12" ht="15">
      <c r="A93" s="23"/>
      <c r="B93" s="14"/>
      <c r="C93" s="10"/>
      <c r="D93" s="6" t="s">
        <v>31</v>
      </c>
      <c r="E93" s="36" t="s">
        <v>40</v>
      </c>
      <c r="F93" s="44">
        <v>30</v>
      </c>
      <c r="G93" s="44">
        <v>1.5</v>
      </c>
      <c r="H93" s="44">
        <v>1</v>
      </c>
      <c r="I93" s="44">
        <v>12.5</v>
      </c>
      <c r="J93" s="44">
        <v>78.2</v>
      </c>
      <c r="K93" s="90">
        <v>693</v>
      </c>
      <c r="L93" s="37"/>
    </row>
    <row r="94" spans="1:12" ht="15">
      <c r="A94" s="23"/>
      <c r="B94" s="14"/>
      <c r="C94" s="10"/>
      <c r="D94" s="6"/>
      <c r="E94" s="36" t="s">
        <v>87</v>
      </c>
      <c r="F94" s="44">
        <v>60</v>
      </c>
      <c r="G94" s="44">
        <v>4.5</v>
      </c>
      <c r="H94" s="44">
        <v>6</v>
      </c>
      <c r="I94" s="44">
        <v>34</v>
      </c>
      <c r="J94" s="44">
        <v>244.2</v>
      </c>
      <c r="K94" s="104">
        <v>1141.0899999999999</v>
      </c>
      <c r="L94" s="37"/>
    </row>
    <row r="95" spans="1:12" ht="15">
      <c r="A95" s="24"/>
      <c r="B95" s="16"/>
      <c r="C95" s="7"/>
      <c r="D95" s="17" t="s">
        <v>33</v>
      </c>
      <c r="E95" s="8"/>
      <c r="F95" s="19">
        <f>SUM(F90:F94)</f>
        <v>500</v>
      </c>
      <c r="G95" s="19">
        <f>SUM(G90:G94)</f>
        <v>11.870000000000001</v>
      </c>
      <c r="H95" s="19">
        <f>SUM(H90:H94)</f>
        <v>20</v>
      </c>
      <c r="I95" s="19">
        <f>SUM(I90:I94)</f>
        <v>88.85</v>
      </c>
      <c r="J95" s="19">
        <f>SUM(J90:J94)</f>
        <v>648.09999999999991</v>
      </c>
      <c r="K95" s="92"/>
      <c r="L95" s="19">
        <v>102</v>
      </c>
    </row>
    <row r="96" spans="1:12" ht="15">
      <c r="A96" s="25">
        <f>A90</f>
        <v>2</v>
      </c>
      <c r="B96" s="12">
        <f>B90</f>
        <v>1</v>
      </c>
      <c r="C96" s="9" t="s">
        <v>25</v>
      </c>
      <c r="D96" s="17"/>
      <c r="E96" s="113"/>
      <c r="F96" s="114"/>
      <c r="G96" s="114"/>
      <c r="H96" s="114"/>
      <c r="I96" s="114"/>
      <c r="J96" s="114"/>
      <c r="K96" s="115"/>
      <c r="L96" s="114"/>
    </row>
    <row r="97" spans="1:12" ht="15">
      <c r="A97" s="118"/>
      <c r="B97" s="121"/>
      <c r="C97" s="118"/>
      <c r="D97" s="117" t="s">
        <v>27</v>
      </c>
      <c r="E97" s="129" t="s">
        <v>66</v>
      </c>
      <c r="F97" s="116">
        <v>200</v>
      </c>
      <c r="G97" s="44">
        <v>5.85</v>
      </c>
      <c r="H97" s="44">
        <v>5</v>
      </c>
      <c r="I97" s="44">
        <v>17.18</v>
      </c>
      <c r="J97" s="44">
        <v>133.30000000000001</v>
      </c>
      <c r="K97" s="90">
        <v>1526.01</v>
      </c>
      <c r="L97" s="37"/>
    </row>
    <row r="98" spans="1:12" ht="15">
      <c r="A98" s="119"/>
      <c r="B98" s="13"/>
      <c r="C98" s="120"/>
      <c r="D98" s="117"/>
      <c r="E98" s="108" t="s">
        <v>43</v>
      </c>
      <c r="F98" s="51">
        <v>10</v>
      </c>
      <c r="G98" s="44">
        <v>1.3</v>
      </c>
      <c r="H98" s="44"/>
      <c r="I98" s="44">
        <v>7.81</v>
      </c>
      <c r="J98" s="44">
        <v>40</v>
      </c>
      <c r="K98" s="90">
        <v>943</v>
      </c>
      <c r="L98" s="37"/>
    </row>
    <row r="99" spans="1:12" ht="15">
      <c r="A99" s="23"/>
      <c r="B99" s="14"/>
      <c r="C99" s="10"/>
      <c r="D99" s="6" t="s">
        <v>28</v>
      </c>
      <c r="E99" s="129" t="s">
        <v>88</v>
      </c>
      <c r="F99" s="51">
        <v>90</v>
      </c>
      <c r="G99" s="44">
        <v>14.69</v>
      </c>
      <c r="H99" s="44">
        <v>12</v>
      </c>
      <c r="I99" s="44">
        <v>8.5</v>
      </c>
      <c r="J99" s="44">
        <v>199.9</v>
      </c>
      <c r="K99" s="90">
        <v>1027.1300000000001</v>
      </c>
      <c r="L99" s="37"/>
    </row>
    <row r="100" spans="1:12" ht="15">
      <c r="A100" s="23"/>
      <c r="B100" s="14"/>
      <c r="C100" s="10"/>
      <c r="D100" s="6" t="s">
        <v>29</v>
      </c>
      <c r="E100" s="129" t="s">
        <v>89</v>
      </c>
      <c r="F100" s="51">
        <v>150</v>
      </c>
      <c r="G100" s="44">
        <v>5.18</v>
      </c>
      <c r="H100" s="44">
        <v>9</v>
      </c>
      <c r="I100" s="44">
        <v>29.97</v>
      </c>
      <c r="J100" s="44">
        <v>221.9</v>
      </c>
      <c r="K100" s="90">
        <v>1011.03</v>
      </c>
      <c r="L100" s="37"/>
    </row>
    <row r="101" spans="1:12" ht="30">
      <c r="A101" s="23"/>
      <c r="B101" s="14"/>
      <c r="C101" s="10"/>
      <c r="D101" s="6" t="s">
        <v>30</v>
      </c>
      <c r="E101" s="129" t="s">
        <v>63</v>
      </c>
      <c r="F101" s="51">
        <v>200</v>
      </c>
      <c r="G101" s="44"/>
      <c r="H101" s="37"/>
      <c r="I101" s="44">
        <v>19</v>
      </c>
      <c r="J101" s="44">
        <v>80</v>
      </c>
      <c r="K101" s="90">
        <v>706.03</v>
      </c>
      <c r="L101" s="37"/>
    </row>
    <row r="102" spans="1:12" ht="15">
      <c r="A102" s="23"/>
      <c r="B102" s="14"/>
      <c r="C102" s="10"/>
      <c r="D102" s="6" t="s">
        <v>31</v>
      </c>
      <c r="E102" s="55" t="s">
        <v>41</v>
      </c>
      <c r="F102" s="51">
        <v>25</v>
      </c>
      <c r="G102" s="44">
        <v>2.68</v>
      </c>
      <c r="H102" s="37">
        <v>1</v>
      </c>
      <c r="I102" s="44">
        <v>13.38</v>
      </c>
      <c r="J102" s="44">
        <v>71</v>
      </c>
      <c r="K102" s="90">
        <v>897</v>
      </c>
      <c r="L102" s="37"/>
    </row>
    <row r="103" spans="1:12" ht="15">
      <c r="A103" s="23"/>
      <c r="B103" s="14"/>
      <c r="C103" s="10"/>
      <c r="D103" s="6" t="s">
        <v>32</v>
      </c>
      <c r="E103" s="55" t="s">
        <v>42</v>
      </c>
      <c r="F103" s="51">
        <v>25</v>
      </c>
      <c r="G103" s="44">
        <v>2.13</v>
      </c>
      <c r="H103" s="44">
        <v>1</v>
      </c>
      <c r="I103" s="44">
        <v>12.13</v>
      </c>
      <c r="J103" s="44">
        <v>67.3</v>
      </c>
      <c r="K103" s="91">
        <v>1148</v>
      </c>
      <c r="L103" s="37"/>
    </row>
    <row r="104" spans="1:12" ht="15">
      <c r="A104" s="24"/>
      <c r="B104" s="16"/>
      <c r="C104" s="7"/>
      <c r="D104" s="17" t="s">
        <v>33</v>
      </c>
      <c r="E104" s="8"/>
      <c r="F104" s="19">
        <f>SUM(F96:F103)</f>
        <v>700</v>
      </c>
      <c r="G104" s="19">
        <f>SUM(G96:G103)</f>
        <v>31.83</v>
      </c>
      <c r="H104" s="19">
        <f>SUM(H96:H103)</f>
        <v>28</v>
      </c>
      <c r="I104" s="19">
        <f>SUM(I96:I103)</f>
        <v>107.96999999999998</v>
      </c>
      <c r="J104" s="19">
        <f>SUM(J96:J103)</f>
        <v>813.4</v>
      </c>
      <c r="K104" s="92"/>
      <c r="L104" s="19">
        <v>143</v>
      </c>
    </row>
    <row r="105" spans="1:12" ht="15.75" thickBot="1">
      <c r="A105" s="26">
        <f>A90</f>
        <v>2</v>
      </c>
      <c r="B105" s="27">
        <f>B90</f>
        <v>1</v>
      </c>
      <c r="C105" s="133" t="s">
        <v>4</v>
      </c>
      <c r="D105" s="134"/>
      <c r="E105" s="28"/>
      <c r="F105" s="29">
        <f>F95+F104</f>
        <v>1200</v>
      </c>
      <c r="G105" s="29">
        <f>G95+G104</f>
        <v>43.7</v>
      </c>
      <c r="H105" s="29">
        <f>H95+H104</f>
        <v>48</v>
      </c>
      <c r="I105" s="29">
        <f>I95+I104</f>
        <v>196.82</v>
      </c>
      <c r="J105" s="29">
        <f>J95+J104</f>
        <v>1461.5</v>
      </c>
      <c r="K105" s="94"/>
      <c r="L105" s="103">
        <v>245</v>
      </c>
    </row>
    <row r="106" spans="1:12" ht="15">
      <c r="A106" s="13">
        <v>2</v>
      </c>
      <c r="B106" s="14">
        <v>2</v>
      </c>
      <c r="C106" s="22" t="s">
        <v>20</v>
      </c>
      <c r="D106" s="6"/>
      <c r="E106" s="34" t="s">
        <v>90</v>
      </c>
      <c r="F106" s="43">
        <v>60</v>
      </c>
      <c r="G106" s="43">
        <v>0.66</v>
      </c>
      <c r="H106" s="43"/>
      <c r="I106" s="43">
        <v>8.26</v>
      </c>
      <c r="J106" s="43">
        <v>74.3</v>
      </c>
      <c r="K106" s="98">
        <v>835</v>
      </c>
      <c r="L106" s="37"/>
    </row>
    <row r="107" spans="1:12" ht="15" customHeight="1">
      <c r="A107" s="13"/>
      <c r="B107" s="14"/>
      <c r="C107" s="10"/>
      <c r="D107" s="6" t="s">
        <v>21</v>
      </c>
      <c r="E107" s="36" t="s">
        <v>91</v>
      </c>
      <c r="F107" s="44">
        <v>90</v>
      </c>
      <c r="G107" s="44">
        <v>14.77</v>
      </c>
      <c r="H107" s="44">
        <v>19</v>
      </c>
      <c r="I107" s="44">
        <v>0.16</v>
      </c>
      <c r="J107" s="44">
        <v>164.6</v>
      </c>
      <c r="K107" s="90">
        <v>1308.04</v>
      </c>
      <c r="L107" s="37"/>
    </row>
    <row r="108" spans="1:12" ht="15.75" customHeight="1">
      <c r="A108" s="13"/>
      <c r="B108" s="14"/>
      <c r="C108" s="10"/>
      <c r="D108" s="7" t="s">
        <v>21</v>
      </c>
      <c r="E108" s="36" t="s">
        <v>92</v>
      </c>
      <c r="F108" s="44">
        <v>150</v>
      </c>
      <c r="G108" s="44">
        <v>6.53</v>
      </c>
      <c r="H108" s="44">
        <v>6</v>
      </c>
      <c r="I108" s="44">
        <v>27.95</v>
      </c>
      <c r="J108" s="44">
        <v>170.8</v>
      </c>
      <c r="K108" s="90">
        <v>845.03</v>
      </c>
      <c r="L108" s="37"/>
    </row>
    <row r="109" spans="1:12" ht="15.75" customHeight="1">
      <c r="A109" s="13"/>
      <c r="B109" s="14"/>
      <c r="C109" s="10"/>
      <c r="D109" s="7"/>
      <c r="E109" s="36"/>
      <c r="F109" s="44"/>
      <c r="G109" s="44"/>
      <c r="H109" s="44"/>
      <c r="I109" s="44"/>
      <c r="J109" s="44"/>
      <c r="K109" s="90"/>
      <c r="L109" s="37"/>
    </row>
    <row r="110" spans="1:12" ht="15">
      <c r="A110" s="13"/>
      <c r="B110" s="14"/>
      <c r="C110" s="10"/>
      <c r="D110" s="6" t="s">
        <v>22</v>
      </c>
      <c r="E110" s="36" t="s">
        <v>47</v>
      </c>
      <c r="F110" s="44">
        <v>200</v>
      </c>
      <c r="G110" s="37">
        <v>0.68</v>
      </c>
      <c r="H110" s="37"/>
      <c r="I110" s="44">
        <v>27.62</v>
      </c>
      <c r="J110" s="44">
        <v>128.6</v>
      </c>
      <c r="K110" s="90">
        <v>705</v>
      </c>
      <c r="L110" s="37"/>
    </row>
    <row r="111" spans="1:12" ht="15">
      <c r="A111" s="13"/>
      <c r="B111" s="14"/>
      <c r="C111" s="10"/>
      <c r="D111" s="6" t="s">
        <v>31</v>
      </c>
      <c r="E111" s="36" t="s">
        <v>40</v>
      </c>
      <c r="F111" s="44">
        <v>30</v>
      </c>
      <c r="G111" s="44">
        <v>1.5</v>
      </c>
      <c r="H111" s="44">
        <v>1</v>
      </c>
      <c r="I111" s="44">
        <v>12.5</v>
      </c>
      <c r="J111" s="44">
        <v>78.2</v>
      </c>
      <c r="K111" s="90">
        <v>693</v>
      </c>
      <c r="L111" s="37"/>
    </row>
    <row r="112" spans="1:12" ht="15">
      <c r="A112" s="13"/>
      <c r="B112" s="14"/>
      <c r="C112" s="10"/>
      <c r="D112" s="6" t="s">
        <v>32</v>
      </c>
      <c r="E112" s="36"/>
      <c r="F112" s="44"/>
      <c r="G112" s="44"/>
      <c r="H112" s="44"/>
      <c r="I112" s="44"/>
      <c r="J112" s="44"/>
      <c r="K112" s="91"/>
      <c r="L112" s="37"/>
    </row>
    <row r="113" spans="1:12" ht="15">
      <c r="A113" s="15"/>
      <c r="B113" s="16"/>
      <c r="C113" s="7"/>
      <c r="D113" s="17" t="s">
        <v>33</v>
      </c>
      <c r="E113" s="8"/>
      <c r="F113" s="19">
        <f>SUM(F106:F112)</f>
        <v>530</v>
      </c>
      <c r="G113" s="19">
        <f>SUM(G106:G112)</f>
        <v>24.14</v>
      </c>
      <c r="H113" s="19">
        <f>SUM(H106:H112)</f>
        <v>26</v>
      </c>
      <c r="I113" s="19">
        <f>SUM(I106:I112)</f>
        <v>76.489999999999995</v>
      </c>
      <c r="J113" s="19">
        <f>SUM(J106:J112)</f>
        <v>616.5</v>
      </c>
      <c r="K113" s="92"/>
      <c r="L113" s="19">
        <v>102</v>
      </c>
    </row>
    <row r="114" spans="1:12" ht="15">
      <c r="A114" s="12">
        <f>A106</f>
        <v>2</v>
      </c>
      <c r="B114" s="12">
        <f>B106</f>
        <v>2</v>
      </c>
      <c r="C114" s="9" t="s">
        <v>25</v>
      </c>
      <c r="D114" s="6" t="s">
        <v>27</v>
      </c>
      <c r="E114" s="36" t="s">
        <v>93</v>
      </c>
      <c r="F114" s="44">
        <v>200</v>
      </c>
      <c r="G114" s="44">
        <v>2.67</v>
      </c>
      <c r="H114" s="44">
        <v>6</v>
      </c>
      <c r="I114" s="44">
        <v>7.31</v>
      </c>
      <c r="J114" s="44">
        <v>123.6</v>
      </c>
      <c r="K114" s="91">
        <v>124.13</v>
      </c>
      <c r="L114" s="37"/>
    </row>
    <row r="115" spans="1:12" ht="15">
      <c r="A115" s="13"/>
      <c r="B115" s="14"/>
      <c r="C115" s="10"/>
      <c r="D115" s="6" t="s">
        <v>28</v>
      </c>
      <c r="E115" s="36" t="s">
        <v>94</v>
      </c>
      <c r="F115" s="44">
        <v>250</v>
      </c>
      <c r="G115" s="44">
        <v>15.72</v>
      </c>
      <c r="H115" s="44">
        <v>14</v>
      </c>
      <c r="I115" s="44">
        <v>48.42</v>
      </c>
      <c r="J115" s="44">
        <v>386.8</v>
      </c>
      <c r="K115" s="104" t="s">
        <v>95</v>
      </c>
      <c r="L115" s="37"/>
    </row>
    <row r="116" spans="1:12" ht="15">
      <c r="A116" s="13"/>
      <c r="B116" s="14"/>
      <c r="C116" s="10"/>
      <c r="D116" s="6" t="s">
        <v>29</v>
      </c>
      <c r="E116" s="36"/>
      <c r="F116" s="44"/>
      <c r="G116" s="44"/>
      <c r="H116" s="44"/>
      <c r="I116" s="44"/>
      <c r="J116" s="44"/>
      <c r="K116" s="104"/>
      <c r="L116" s="37"/>
    </row>
    <row r="117" spans="1:12" ht="15">
      <c r="A117" s="13"/>
      <c r="B117" s="14"/>
      <c r="C117" s="10"/>
      <c r="D117" s="6" t="s">
        <v>30</v>
      </c>
      <c r="E117" s="36" t="s">
        <v>52</v>
      </c>
      <c r="F117" s="44">
        <v>200</v>
      </c>
      <c r="G117" s="44">
        <v>0.35</v>
      </c>
      <c r="H117" s="37"/>
      <c r="I117" s="44">
        <v>24.36</v>
      </c>
      <c r="J117" s="44">
        <v>101.7</v>
      </c>
      <c r="K117" s="90">
        <v>928</v>
      </c>
      <c r="L117" s="37"/>
    </row>
    <row r="118" spans="1:12" ht="15">
      <c r="A118" s="13"/>
      <c r="B118" s="14"/>
      <c r="C118" s="10"/>
      <c r="D118" s="6" t="s">
        <v>31</v>
      </c>
      <c r="E118" s="36" t="s">
        <v>41</v>
      </c>
      <c r="F118" s="44">
        <v>25</v>
      </c>
      <c r="G118" s="44">
        <v>2.68</v>
      </c>
      <c r="H118" s="44">
        <v>1</v>
      </c>
      <c r="I118" s="44">
        <v>13.38</v>
      </c>
      <c r="J118" s="44">
        <v>71</v>
      </c>
      <c r="K118" s="90">
        <v>897</v>
      </c>
      <c r="L118" s="37"/>
    </row>
    <row r="119" spans="1:12" ht="15">
      <c r="A119" s="13"/>
      <c r="B119" s="14"/>
      <c r="C119" s="10"/>
      <c r="D119" s="6" t="s">
        <v>32</v>
      </c>
      <c r="E119" s="36" t="s">
        <v>42</v>
      </c>
      <c r="F119" s="44">
        <v>25</v>
      </c>
      <c r="G119" s="44">
        <v>2.13</v>
      </c>
      <c r="H119" s="44">
        <v>1</v>
      </c>
      <c r="I119" s="44">
        <v>12.13</v>
      </c>
      <c r="J119" s="44">
        <v>67.3</v>
      </c>
      <c r="K119" s="91">
        <v>1148</v>
      </c>
      <c r="L119" s="37"/>
    </row>
    <row r="120" spans="1:12" ht="15">
      <c r="A120" s="13"/>
      <c r="B120" s="14"/>
      <c r="C120" s="10"/>
      <c r="D120" s="56"/>
      <c r="E120" s="36"/>
      <c r="F120" s="44"/>
      <c r="G120" s="44"/>
      <c r="H120" s="37"/>
      <c r="I120" s="44"/>
      <c r="J120" s="44"/>
      <c r="K120" s="96"/>
      <c r="L120" s="37"/>
    </row>
    <row r="121" spans="1:12" ht="15.75" thickBot="1">
      <c r="A121" s="80"/>
      <c r="B121" s="80"/>
      <c r="C121" s="79"/>
      <c r="D121" s="17" t="s">
        <v>33</v>
      </c>
      <c r="E121" s="8"/>
      <c r="F121" s="19">
        <f>SUM(F114:F120)</f>
        <v>700</v>
      </c>
      <c r="G121" s="19">
        <f>SUM(G114:G120)</f>
        <v>23.55</v>
      </c>
      <c r="H121" s="19">
        <f>SUM(H114:H120)</f>
        <v>22</v>
      </c>
      <c r="I121" s="19">
        <f>SUM(I114:I120)</f>
        <v>105.6</v>
      </c>
      <c r="J121" s="19">
        <f>SUM(J114:J120)</f>
        <v>750.4</v>
      </c>
      <c r="K121" s="92"/>
      <c r="L121" s="19">
        <v>143</v>
      </c>
    </row>
    <row r="122" spans="1:12" ht="15.75" thickBot="1">
      <c r="A122" s="30">
        <f>A107</f>
        <v>0</v>
      </c>
      <c r="B122" s="30">
        <f>B107</f>
        <v>0</v>
      </c>
      <c r="C122" s="135" t="s">
        <v>4</v>
      </c>
      <c r="D122" s="136"/>
      <c r="E122" s="28"/>
      <c r="F122" s="29">
        <f>SUM(F113+F121)</f>
        <v>1230</v>
      </c>
      <c r="G122" s="29">
        <f>SUM(G113+G121)</f>
        <v>47.69</v>
      </c>
      <c r="H122" s="29">
        <f>SUM(H113+H121)</f>
        <v>48</v>
      </c>
      <c r="I122" s="29">
        <f>SUM(I113+I121)</f>
        <v>182.08999999999997</v>
      </c>
      <c r="J122" s="29">
        <f>SUM(J113+J121)</f>
        <v>1366.9</v>
      </c>
      <c r="K122" s="94"/>
      <c r="L122" s="103">
        <v>245</v>
      </c>
    </row>
    <row r="123" spans="1:12" ht="15">
      <c r="A123" s="20">
        <v>2</v>
      </c>
      <c r="B123" s="21">
        <v>3</v>
      </c>
      <c r="C123" s="22" t="s">
        <v>20</v>
      </c>
      <c r="D123" s="6" t="s">
        <v>21</v>
      </c>
      <c r="E123" s="34" t="s">
        <v>96</v>
      </c>
      <c r="F123" s="66">
        <v>150</v>
      </c>
      <c r="G123" s="67">
        <v>5.39</v>
      </c>
      <c r="H123" s="67">
        <v>6</v>
      </c>
      <c r="I123" s="67">
        <v>23.84</v>
      </c>
      <c r="J123" s="67">
        <v>182</v>
      </c>
      <c r="K123" s="68">
        <v>883</v>
      </c>
      <c r="L123" s="61"/>
    </row>
    <row r="124" spans="1:12" ht="15">
      <c r="A124" s="23"/>
      <c r="B124" s="14"/>
      <c r="C124" s="10"/>
      <c r="D124" s="7" t="s">
        <v>21</v>
      </c>
      <c r="E124" s="36" t="s">
        <v>97</v>
      </c>
      <c r="F124" s="66">
        <v>120</v>
      </c>
      <c r="G124" s="67">
        <v>10.050000000000001</v>
      </c>
      <c r="H124" s="67">
        <v>9</v>
      </c>
      <c r="I124" s="67">
        <v>16.579999999999998</v>
      </c>
      <c r="J124" s="67">
        <v>156.4</v>
      </c>
      <c r="K124" s="68">
        <v>1559.04</v>
      </c>
      <c r="L124" s="61"/>
    </row>
    <row r="125" spans="1:12" ht="15.6" customHeight="1">
      <c r="A125" s="23"/>
      <c r="B125" s="14"/>
      <c r="C125" s="10"/>
      <c r="D125" s="6"/>
      <c r="E125" s="36" t="s">
        <v>55</v>
      </c>
      <c r="F125" s="66">
        <v>20</v>
      </c>
      <c r="G125" s="67">
        <v>1.58</v>
      </c>
      <c r="H125" s="67">
        <v>2</v>
      </c>
      <c r="I125" s="67">
        <v>9.5500000000000007</v>
      </c>
      <c r="J125" s="67">
        <v>64.2</v>
      </c>
      <c r="K125" s="68">
        <v>902</v>
      </c>
      <c r="L125" s="37"/>
    </row>
    <row r="126" spans="1:12" ht="15.75" customHeight="1">
      <c r="A126" s="23"/>
      <c r="B126" s="14"/>
      <c r="C126" s="10"/>
      <c r="D126" s="6" t="s">
        <v>31</v>
      </c>
      <c r="E126" s="36" t="s">
        <v>40</v>
      </c>
      <c r="F126" s="44">
        <v>40</v>
      </c>
      <c r="G126" s="44">
        <v>2</v>
      </c>
      <c r="H126" s="44">
        <v>1</v>
      </c>
      <c r="I126" s="44">
        <v>16.66</v>
      </c>
      <c r="J126" s="44">
        <v>104.3</v>
      </c>
      <c r="K126" s="90">
        <v>693</v>
      </c>
      <c r="L126" s="37"/>
    </row>
    <row r="127" spans="1:12" ht="15">
      <c r="A127" s="23"/>
      <c r="B127" s="14"/>
      <c r="C127" s="10"/>
      <c r="D127" s="6" t="s">
        <v>30</v>
      </c>
      <c r="E127" s="36" t="s">
        <v>49</v>
      </c>
      <c r="F127" s="44">
        <v>200</v>
      </c>
      <c r="G127" s="44"/>
      <c r="H127" s="44"/>
      <c r="I127" s="44">
        <v>10.97</v>
      </c>
      <c r="J127" s="44">
        <v>59.9</v>
      </c>
      <c r="K127" s="91">
        <v>828</v>
      </c>
      <c r="L127" s="37"/>
    </row>
    <row r="128" spans="1:12" ht="15">
      <c r="A128" s="23"/>
      <c r="B128" s="14"/>
      <c r="C128" s="10"/>
      <c r="D128" s="6"/>
      <c r="E128" s="36"/>
      <c r="F128" s="51"/>
      <c r="G128" s="62"/>
      <c r="H128" s="65"/>
      <c r="I128" s="62"/>
      <c r="J128" s="62"/>
      <c r="K128" s="64"/>
      <c r="L128" s="69"/>
    </row>
    <row r="129" spans="1:12" ht="15">
      <c r="A129" s="24"/>
      <c r="B129" s="16"/>
      <c r="C129" s="7"/>
      <c r="D129" s="17" t="s">
        <v>33</v>
      </c>
      <c r="E129" s="8"/>
      <c r="F129" s="19">
        <f>SUM(F123:F128)</f>
        <v>530</v>
      </c>
      <c r="G129" s="19">
        <f>SUM(G123:G128)</f>
        <v>19.020000000000003</v>
      </c>
      <c r="H129" s="19">
        <f>SUM(H123:H128)</f>
        <v>18</v>
      </c>
      <c r="I129" s="19">
        <f>SUM(I123:I128)</f>
        <v>77.599999999999994</v>
      </c>
      <c r="J129" s="19">
        <f>SUM(J123:J128)</f>
        <v>566.79999999999995</v>
      </c>
      <c r="K129" s="92"/>
      <c r="L129" s="19">
        <v>102</v>
      </c>
    </row>
    <row r="130" spans="1:12" ht="15">
      <c r="A130" s="25">
        <f>A123</f>
        <v>2</v>
      </c>
      <c r="B130" s="12">
        <f>B123</f>
        <v>3</v>
      </c>
      <c r="C130" s="9" t="s">
        <v>25</v>
      </c>
      <c r="D130" s="6" t="s">
        <v>27</v>
      </c>
      <c r="E130" s="36" t="s">
        <v>98</v>
      </c>
      <c r="F130" s="44">
        <v>200</v>
      </c>
      <c r="G130" s="44">
        <v>4.38</v>
      </c>
      <c r="H130" s="44">
        <v>5</v>
      </c>
      <c r="I130" s="44">
        <v>12.24</v>
      </c>
      <c r="J130" s="44">
        <v>110</v>
      </c>
      <c r="K130" s="91">
        <v>1015</v>
      </c>
      <c r="L130" s="37"/>
    </row>
    <row r="131" spans="1:12" ht="15">
      <c r="A131" s="23"/>
      <c r="B131" s="14"/>
      <c r="C131" s="10"/>
      <c r="D131" s="6" t="s">
        <v>28</v>
      </c>
      <c r="E131" s="36" t="s">
        <v>99</v>
      </c>
      <c r="F131" s="44">
        <v>100</v>
      </c>
      <c r="G131" s="44">
        <v>29.73</v>
      </c>
      <c r="H131" s="44">
        <v>18</v>
      </c>
      <c r="I131" s="44">
        <v>1.6</v>
      </c>
      <c r="J131" s="44">
        <v>288.8</v>
      </c>
      <c r="K131" s="96">
        <v>1237</v>
      </c>
      <c r="L131" s="37"/>
    </row>
    <row r="132" spans="1:12" ht="15">
      <c r="A132" s="23"/>
      <c r="B132" s="14"/>
      <c r="C132" s="10"/>
      <c r="D132" s="6" t="s">
        <v>29</v>
      </c>
      <c r="E132" s="36" t="s">
        <v>51</v>
      </c>
      <c r="F132" s="44">
        <v>150</v>
      </c>
      <c r="G132" s="44">
        <v>0.45</v>
      </c>
      <c r="H132" s="44">
        <v>1</v>
      </c>
      <c r="I132" s="44">
        <v>3.64</v>
      </c>
      <c r="J132" s="44">
        <v>224.7</v>
      </c>
      <c r="K132" s="90">
        <v>518</v>
      </c>
      <c r="L132" s="37"/>
    </row>
    <row r="133" spans="1:12" ht="15">
      <c r="A133" s="23"/>
      <c r="B133" s="14"/>
      <c r="C133" s="10"/>
      <c r="D133" s="6"/>
      <c r="E133" s="36" t="s">
        <v>100</v>
      </c>
      <c r="F133" s="44">
        <v>20</v>
      </c>
      <c r="G133" s="44">
        <v>0.34</v>
      </c>
      <c r="H133" s="37">
        <v>2</v>
      </c>
      <c r="I133" s="44">
        <v>1.35</v>
      </c>
      <c r="J133" s="44">
        <v>20.6</v>
      </c>
      <c r="K133" s="90">
        <v>600</v>
      </c>
      <c r="L133" s="37"/>
    </row>
    <row r="134" spans="1:12" ht="15">
      <c r="A134" s="23"/>
      <c r="B134" s="14"/>
      <c r="C134" s="10"/>
      <c r="D134" s="6" t="s">
        <v>30</v>
      </c>
      <c r="E134" s="36" t="s">
        <v>101</v>
      </c>
      <c r="F134" s="44">
        <v>200</v>
      </c>
      <c r="G134" s="44">
        <v>0.16</v>
      </c>
      <c r="H134" s="37"/>
      <c r="I134" s="44">
        <v>4.5199999999999996</v>
      </c>
      <c r="J134" s="44">
        <v>20.2</v>
      </c>
      <c r="K134" s="90">
        <v>932</v>
      </c>
      <c r="L134" s="37"/>
    </row>
    <row r="135" spans="1:12" ht="15">
      <c r="A135" s="23"/>
      <c r="B135" s="14"/>
      <c r="C135" s="10"/>
      <c r="D135" s="6" t="s">
        <v>31</v>
      </c>
      <c r="E135" s="36" t="s">
        <v>41</v>
      </c>
      <c r="F135" s="44">
        <v>30</v>
      </c>
      <c r="G135" s="44">
        <v>2.4300000000000002</v>
      </c>
      <c r="H135" s="44"/>
      <c r="I135" s="44">
        <v>14.64</v>
      </c>
      <c r="J135" s="44">
        <v>72.599999999999994</v>
      </c>
      <c r="K135" s="91">
        <v>894.01</v>
      </c>
      <c r="L135" s="37"/>
    </row>
    <row r="136" spans="1:12" ht="15">
      <c r="A136" s="23"/>
      <c r="B136" s="14"/>
      <c r="C136" s="10"/>
      <c r="D136" s="6" t="s">
        <v>32</v>
      </c>
      <c r="E136" s="36" t="s">
        <v>42</v>
      </c>
      <c r="F136" s="44">
        <v>30</v>
      </c>
      <c r="G136" s="44">
        <v>2.5499999999999998</v>
      </c>
      <c r="H136" s="44">
        <v>1</v>
      </c>
      <c r="I136" s="44">
        <v>14.55</v>
      </c>
      <c r="J136" s="44">
        <v>80.7</v>
      </c>
      <c r="K136" s="91">
        <v>1148</v>
      </c>
      <c r="L136" s="37"/>
    </row>
    <row r="137" spans="1:12" ht="15">
      <c r="A137" s="24"/>
      <c r="B137" s="16"/>
      <c r="C137" s="7"/>
      <c r="D137" s="17" t="s">
        <v>33</v>
      </c>
      <c r="E137" s="8"/>
      <c r="F137" s="19">
        <f>SUM(F130:F136)</f>
        <v>730</v>
      </c>
      <c r="G137" s="19">
        <f>SUM(G130:G136)</f>
        <v>40.04</v>
      </c>
      <c r="H137" s="19">
        <f>SUM(H130:H136)</f>
        <v>27</v>
      </c>
      <c r="I137" s="19">
        <f>SUM(I130:I136)</f>
        <v>52.540000000000006</v>
      </c>
      <c r="J137" s="19">
        <f>SUM(J130:J136)</f>
        <v>817.60000000000014</v>
      </c>
      <c r="K137" s="92"/>
      <c r="L137" s="19">
        <v>143</v>
      </c>
    </row>
    <row r="138" spans="1:12" ht="15.75" thickBot="1">
      <c r="A138" s="81">
        <f>A123</f>
        <v>2</v>
      </c>
      <c r="B138" s="82">
        <f>B123</f>
        <v>3</v>
      </c>
      <c r="C138" s="137" t="s">
        <v>4</v>
      </c>
      <c r="D138" s="138"/>
      <c r="E138" s="71"/>
      <c r="F138" s="72">
        <f>F129+F137</f>
        <v>1260</v>
      </c>
      <c r="G138" s="72">
        <f>G129+G137</f>
        <v>59.06</v>
      </c>
      <c r="H138" s="72">
        <f>H129+H137</f>
        <v>45</v>
      </c>
      <c r="I138" s="72">
        <f>I129+I137</f>
        <v>130.13999999999999</v>
      </c>
      <c r="J138" s="72">
        <f>J129+J137</f>
        <v>1384.4</v>
      </c>
      <c r="K138" s="99"/>
      <c r="L138" s="103">
        <v>245</v>
      </c>
    </row>
    <row r="139" spans="1:12" ht="15">
      <c r="A139" s="12">
        <v>2</v>
      </c>
      <c r="B139" s="122">
        <v>4</v>
      </c>
      <c r="C139" s="9" t="s">
        <v>20</v>
      </c>
      <c r="D139" s="70"/>
      <c r="E139" s="36"/>
      <c r="F139" s="73"/>
      <c r="G139" s="74"/>
      <c r="H139" s="75"/>
      <c r="I139" s="74"/>
      <c r="J139" s="74"/>
      <c r="K139" s="100"/>
      <c r="L139" s="61"/>
    </row>
    <row r="140" spans="1:12" ht="15">
      <c r="A140" s="119"/>
      <c r="B140" s="13"/>
      <c r="C140" s="120"/>
      <c r="D140" s="6" t="s">
        <v>21</v>
      </c>
      <c r="E140" s="57" t="s">
        <v>102</v>
      </c>
      <c r="F140" s="58">
        <v>200</v>
      </c>
      <c r="G140" s="58">
        <v>12.37</v>
      </c>
      <c r="H140" s="58">
        <v>11</v>
      </c>
      <c r="I140" s="58">
        <v>36.61</v>
      </c>
      <c r="J140" s="58">
        <v>342.9</v>
      </c>
      <c r="K140" s="123" t="s">
        <v>103</v>
      </c>
      <c r="L140" s="37"/>
    </row>
    <row r="141" spans="1:12" ht="15" customHeight="1">
      <c r="A141" s="23"/>
      <c r="B141" s="14"/>
      <c r="C141" s="10"/>
      <c r="D141" s="6" t="s">
        <v>30</v>
      </c>
      <c r="E141" s="52" t="s">
        <v>48</v>
      </c>
      <c r="F141" s="44">
        <v>200</v>
      </c>
      <c r="G141" s="44">
        <v>0.06</v>
      </c>
      <c r="H141" s="37"/>
      <c r="I141" s="44">
        <v>15.16</v>
      </c>
      <c r="J141" s="44">
        <v>59.9</v>
      </c>
      <c r="K141" s="90">
        <v>686</v>
      </c>
      <c r="L141" s="37"/>
    </row>
    <row r="142" spans="1:12" ht="15" customHeight="1">
      <c r="A142" s="23"/>
      <c r="B142" s="14"/>
      <c r="C142" s="10"/>
      <c r="D142" s="6" t="s">
        <v>31</v>
      </c>
      <c r="E142" s="36" t="s">
        <v>41</v>
      </c>
      <c r="F142" s="44">
        <v>25</v>
      </c>
      <c r="G142" s="44">
        <v>2.68</v>
      </c>
      <c r="H142" s="44">
        <v>1</v>
      </c>
      <c r="I142" s="44">
        <v>13.38</v>
      </c>
      <c r="J142" s="44">
        <v>71</v>
      </c>
      <c r="K142" s="90">
        <v>897</v>
      </c>
      <c r="L142" s="37"/>
    </row>
    <row r="143" spans="1:12" ht="15.75" customHeight="1">
      <c r="A143" s="23"/>
      <c r="B143" s="14"/>
      <c r="C143" s="10"/>
      <c r="D143" s="6" t="s">
        <v>32</v>
      </c>
      <c r="E143" s="36" t="s">
        <v>42</v>
      </c>
      <c r="F143" s="44">
        <v>25</v>
      </c>
      <c r="G143" s="44">
        <v>2.13</v>
      </c>
      <c r="H143" s="44">
        <v>1</v>
      </c>
      <c r="I143" s="44">
        <v>12.13</v>
      </c>
      <c r="J143" s="44">
        <v>67.3</v>
      </c>
      <c r="K143" s="91">
        <v>1148</v>
      </c>
      <c r="L143" s="37"/>
    </row>
    <row r="144" spans="1:12" ht="15">
      <c r="A144" s="23"/>
      <c r="B144" s="14"/>
      <c r="C144" s="10"/>
      <c r="D144" s="6"/>
      <c r="E144" s="36" t="s">
        <v>53</v>
      </c>
      <c r="F144" s="44">
        <v>130</v>
      </c>
      <c r="G144" s="44">
        <v>0.52</v>
      </c>
      <c r="H144" s="44">
        <v>1</v>
      </c>
      <c r="I144" s="44">
        <v>12.74</v>
      </c>
      <c r="J144" s="44">
        <v>95.3</v>
      </c>
      <c r="K144" s="91">
        <v>976</v>
      </c>
      <c r="L144" s="37"/>
    </row>
    <row r="145" spans="1:12" ht="15">
      <c r="A145" s="24"/>
      <c r="B145" s="16"/>
      <c r="C145" s="7"/>
      <c r="D145" s="17" t="s">
        <v>33</v>
      </c>
      <c r="E145" s="8"/>
      <c r="F145" s="19">
        <f>SUM(F139:F144)</f>
        <v>580</v>
      </c>
      <c r="G145" s="19">
        <f>SUM(G139:G144)</f>
        <v>17.759999999999998</v>
      </c>
      <c r="H145" s="19">
        <f>SUM(H139:H144)</f>
        <v>14</v>
      </c>
      <c r="I145" s="19">
        <f>SUM(I139:I144)</f>
        <v>90.019999999999982</v>
      </c>
      <c r="J145" s="19">
        <f>SUM(J139:J144)</f>
        <v>636.39999999999986</v>
      </c>
      <c r="K145" s="92"/>
      <c r="L145" s="19">
        <v>102</v>
      </c>
    </row>
    <row r="146" spans="1:12" ht="15">
      <c r="A146" s="25">
        <v>2</v>
      </c>
      <c r="B146" s="12">
        <v>4</v>
      </c>
      <c r="C146" s="9" t="s">
        <v>25</v>
      </c>
      <c r="D146" s="6" t="s">
        <v>27</v>
      </c>
      <c r="E146" s="36" t="s">
        <v>104</v>
      </c>
      <c r="F146" s="44">
        <v>210</v>
      </c>
      <c r="G146" s="44">
        <v>1.39</v>
      </c>
      <c r="H146" s="44">
        <v>4</v>
      </c>
      <c r="I146" s="44">
        <v>10.53</v>
      </c>
      <c r="J146" s="44">
        <v>87</v>
      </c>
      <c r="K146" s="91">
        <v>1021.15</v>
      </c>
      <c r="L146" s="37"/>
    </row>
    <row r="147" spans="1:12" ht="15">
      <c r="A147" s="23"/>
      <c r="B147" s="14"/>
      <c r="C147" s="10"/>
      <c r="D147" s="6" t="s">
        <v>28</v>
      </c>
      <c r="E147" s="36" t="s">
        <v>105</v>
      </c>
      <c r="F147" s="44">
        <v>120</v>
      </c>
      <c r="G147" s="44">
        <v>16.62</v>
      </c>
      <c r="H147" s="44">
        <v>23</v>
      </c>
      <c r="I147" s="44">
        <v>2.4300000000000002</v>
      </c>
      <c r="J147" s="44">
        <v>206.5</v>
      </c>
      <c r="K147" s="90">
        <v>1308</v>
      </c>
      <c r="L147" s="37"/>
    </row>
    <row r="148" spans="1:12" ht="15">
      <c r="A148" s="23"/>
      <c r="B148" s="14"/>
      <c r="C148" s="10"/>
      <c r="D148" s="6" t="s">
        <v>29</v>
      </c>
      <c r="E148" s="36" t="s">
        <v>106</v>
      </c>
      <c r="F148" s="44">
        <v>150</v>
      </c>
      <c r="G148" s="44">
        <v>0.7</v>
      </c>
      <c r="H148" s="37">
        <v>1</v>
      </c>
      <c r="I148" s="44">
        <v>5.0199999999999996</v>
      </c>
      <c r="J148" s="44">
        <v>30</v>
      </c>
      <c r="K148" s="90">
        <v>1000.02</v>
      </c>
      <c r="L148" s="37"/>
    </row>
    <row r="149" spans="1:12" ht="15">
      <c r="A149" s="23"/>
      <c r="B149" s="14"/>
      <c r="C149" s="10"/>
      <c r="D149" s="6" t="s">
        <v>30</v>
      </c>
      <c r="E149" s="36" t="s">
        <v>47</v>
      </c>
      <c r="F149" s="44">
        <v>200</v>
      </c>
      <c r="G149" s="44">
        <v>0.68</v>
      </c>
      <c r="H149" s="37"/>
      <c r="I149" s="44">
        <v>27.62</v>
      </c>
      <c r="J149" s="44">
        <v>128.6</v>
      </c>
      <c r="K149" s="90">
        <v>705</v>
      </c>
      <c r="L149" s="37"/>
    </row>
    <row r="150" spans="1:12" ht="15">
      <c r="A150" s="23"/>
      <c r="B150" s="14"/>
      <c r="C150" s="10"/>
      <c r="D150" s="6" t="s">
        <v>31</v>
      </c>
      <c r="E150" s="36" t="s">
        <v>41</v>
      </c>
      <c r="F150" s="44">
        <v>30</v>
      </c>
      <c r="G150" s="44">
        <v>3.21</v>
      </c>
      <c r="H150" s="44">
        <v>1</v>
      </c>
      <c r="I150" s="44">
        <v>16.05</v>
      </c>
      <c r="J150" s="44">
        <v>85.2</v>
      </c>
      <c r="K150" s="91">
        <v>897</v>
      </c>
      <c r="L150" s="37"/>
    </row>
    <row r="151" spans="1:12" ht="15">
      <c r="A151" s="23"/>
      <c r="B151" s="14"/>
      <c r="C151" s="10"/>
      <c r="D151" s="6" t="s">
        <v>32</v>
      </c>
      <c r="E151" s="36" t="s">
        <v>42</v>
      </c>
      <c r="F151" s="44">
        <v>30</v>
      </c>
      <c r="G151" s="44">
        <v>2.5499999999999998</v>
      </c>
      <c r="H151" s="44">
        <v>1</v>
      </c>
      <c r="I151" s="44">
        <v>14.55</v>
      </c>
      <c r="J151" s="44">
        <v>80.7</v>
      </c>
      <c r="K151" s="91">
        <v>1148</v>
      </c>
      <c r="L151" s="37"/>
    </row>
    <row r="152" spans="1:12" ht="15">
      <c r="A152" s="24"/>
      <c r="B152" s="16"/>
      <c r="C152" s="7"/>
      <c r="D152" s="17" t="s">
        <v>33</v>
      </c>
      <c r="E152" s="8"/>
      <c r="F152" s="19">
        <f>SUM(F146:F151)</f>
        <v>740</v>
      </c>
      <c r="G152" s="19">
        <f>SUM(G146:G151)</f>
        <v>25.150000000000002</v>
      </c>
      <c r="H152" s="19">
        <f>SUM(H146:H151)</f>
        <v>30</v>
      </c>
      <c r="I152" s="19">
        <f>SUM(I146:I151)</f>
        <v>76.199999999999989</v>
      </c>
      <c r="J152" s="19">
        <f>SUM(J146:J151)</f>
        <v>618.00000000000011</v>
      </c>
      <c r="K152" s="92"/>
      <c r="L152" s="19">
        <v>143</v>
      </c>
    </row>
    <row r="153" spans="1:12" ht="15.75" thickBot="1">
      <c r="A153" s="26">
        <v>2</v>
      </c>
      <c r="B153" s="27">
        <v>4</v>
      </c>
      <c r="C153" s="133" t="s">
        <v>4</v>
      </c>
      <c r="D153" s="138"/>
      <c r="E153" s="28"/>
      <c r="F153" s="29">
        <f>F145+F152</f>
        <v>1320</v>
      </c>
      <c r="G153" s="29">
        <f>G145+G152</f>
        <v>42.91</v>
      </c>
      <c r="H153" s="29">
        <f>H145+H152</f>
        <v>44</v>
      </c>
      <c r="I153" s="29">
        <f>I145+I152</f>
        <v>166.21999999999997</v>
      </c>
      <c r="J153" s="29">
        <f>J145+J152</f>
        <v>1254.4000000000001</v>
      </c>
      <c r="K153" s="94"/>
      <c r="L153" s="103">
        <v>245</v>
      </c>
    </row>
    <row r="154" spans="1:12" ht="15">
      <c r="A154" s="20">
        <v>2</v>
      </c>
      <c r="B154" s="21">
        <v>5</v>
      </c>
      <c r="C154" s="22" t="s">
        <v>20</v>
      </c>
      <c r="D154" s="5" t="s">
        <v>21</v>
      </c>
      <c r="E154" s="34" t="s">
        <v>107</v>
      </c>
      <c r="F154" s="43">
        <v>210</v>
      </c>
      <c r="G154" s="43">
        <v>13.23</v>
      </c>
      <c r="H154" s="43">
        <v>2</v>
      </c>
      <c r="I154" s="43">
        <v>81.680000000000007</v>
      </c>
      <c r="J154" s="43">
        <v>435.1</v>
      </c>
      <c r="K154" s="89">
        <v>874</v>
      </c>
      <c r="L154" s="37"/>
    </row>
    <row r="155" spans="1:12" ht="15">
      <c r="A155" s="23"/>
      <c r="B155" s="14"/>
      <c r="C155" s="10"/>
      <c r="D155" s="54"/>
      <c r="E155" s="36" t="s">
        <v>108</v>
      </c>
      <c r="F155" s="44">
        <v>60</v>
      </c>
      <c r="G155" s="37">
        <v>6.21</v>
      </c>
      <c r="H155" s="37">
        <v>6</v>
      </c>
      <c r="I155" s="44">
        <v>44.16</v>
      </c>
      <c r="J155" s="44">
        <v>259.5</v>
      </c>
      <c r="K155" s="90">
        <v>450.21</v>
      </c>
      <c r="L155" s="37"/>
    </row>
    <row r="156" spans="1:12" ht="15" customHeight="1">
      <c r="A156" s="23"/>
      <c r="B156" s="14"/>
      <c r="C156" s="10"/>
      <c r="D156" s="6" t="s">
        <v>30</v>
      </c>
      <c r="E156" s="36" t="s">
        <v>49</v>
      </c>
      <c r="F156" s="44">
        <v>200</v>
      </c>
      <c r="G156" s="44"/>
      <c r="H156" s="44"/>
      <c r="I156" s="44">
        <v>10.97</v>
      </c>
      <c r="J156" s="44">
        <v>59.9</v>
      </c>
      <c r="K156" s="91">
        <v>828</v>
      </c>
      <c r="L156" s="37"/>
    </row>
    <row r="157" spans="1:12" ht="15.75" customHeight="1">
      <c r="A157" s="23"/>
      <c r="B157" s="14"/>
      <c r="C157" s="10"/>
      <c r="D157" s="6" t="s">
        <v>31</v>
      </c>
      <c r="E157" s="36" t="s">
        <v>40</v>
      </c>
      <c r="F157" s="44">
        <v>30</v>
      </c>
      <c r="G157" s="44">
        <v>1.5</v>
      </c>
      <c r="H157" s="44">
        <v>1</v>
      </c>
      <c r="I157" s="44">
        <v>12.5</v>
      </c>
      <c r="J157" s="44">
        <v>78.2</v>
      </c>
      <c r="K157" s="90">
        <v>693</v>
      </c>
      <c r="L157" s="37"/>
    </row>
    <row r="158" spans="1:12" ht="15">
      <c r="A158" s="23"/>
      <c r="B158" s="14"/>
      <c r="C158" s="10"/>
      <c r="D158" s="6"/>
      <c r="E158" s="36"/>
      <c r="F158" s="44"/>
      <c r="G158" s="44"/>
      <c r="H158" s="44"/>
      <c r="I158" s="44"/>
      <c r="J158" s="44"/>
      <c r="K158" s="90"/>
      <c r="L158" s="37"/>
    </row>
    <row r="159" spans="1:12" ht="15">
      <c r="A159" s="24"/>
      <c r="B159" s="16"/>
      <c r="C159" s="7"/>
      <c r="D159" s="17" t="s">
        <v>33</v>
      </c>
      <c r="E159" s="8"/>
      <c r="F159" s="19">
        <f>SUM(F154:F158)</f>
        <v>500</v>
      </c>
      <c r="G159" s="19">
        <f>SUM(G154:G158)</f>
        <v>20.94</v>
      </c>
      <c r="H159" s="19">
        <f>SUM(H154:H158)</f>
        <v>9</v>
      </c>
      <c r="I159" s="19">
        <f>SUM(I154:I158)</f>
        <v>149.31</v>
      </c>
      <c r="J159" s="19">
        <f>SUM(J154:J158)</f>
        <v>832.7</v>
      </c>
      <c r="K159" s="92"/>
      <c r="L159" s="19">
        <v>102</v>
      </c>
    </row>
    <row r="160" spans="1:12" ht="15">
      <c r="A160" s="25">
        <f>A154</f>
        <v>2</v>
      </c>
      <c r="B160" s="12">
        <f>B154</f>
        <v>5</v>
      </c>
      <c r="C160" s="9" t="s">
        <v>25</v>
      </c>
      <c r="D160" s="6" t="s">
        <v>26</v>
      </c>
      <c r="E160" s="36"/>
      <c r="F160" s="44"/>
      <c r="G160" s="44"/>
      <c r="H160" s="44"/>
      <c r="I160" s="44"/>
      <c r="J160" s="44"/>
      <c r="K160" s="90"/>
      <c r="L160" s="37"/>
    </row>
    <row r="161" spans="1:12" ht="15">
      <c r="A161" s="23"/>
      <c r="B161" s="14"/>
      <c r="C161" s="10"/>
      <c r="D161" s="6" t="s">
        <v>27</v>
      </c>
      <c r="E161" s="36" t="s">
        <v>111</v>
      </c>
      <c r="F161" s="44">
        <v>200</v>
      </c>
      <c r="G161" s="44">
        <v>3.31</v>
      </c>
      <c r="H161" s="44">
        <v>6</v>
      </c>
      <c r="I161" s="44">
        <v>14.24</v>
      </c>
      <c r="J161" s="44">
        <v>128.9</v>
      </c>
      <c r="K161" s="91">
        <v>1030</v>
      </c>
      <c r="L161" s="37"/>
    </row>
    <row r="162" spans="1:12" ht="15">
      <c r="A162" s="23"/>
      <c r="B162" s="14"/>
      <c r="C162" s="10"/>
      <c r="D162" s="6" t="s">
        <v>28</v>
      </c>
      <c r="E162" s="36" t="s">
        <v>56</v>
      </c>
      <c r="F162" s="44">
        <v>90</v>
      </c>
      <c r="G162" s="44">
        <v>10.06</v>
      </c>
      <c r="H162" s="44">
        <v>25</v>
      </c>
      <c r="I162" s="44">
        <v>3.25</v>
      </c>
      <c r="J162" s="44">
        <v>212.7</v>
      </c>
      <c r="K162" s="104">
        <v>437.06</v>
      </c>
      <c r="L162" s="37"/>
    </row>
    <row r="163" spans="1:12" ht="15">
      <c r="A163" s="23"/>
      <c r="B163" s="14"/>
      <c r="C163" s="10"/>
      <c r="D163" s="130" t="s">
        <v>29</v>
      </c>
      <c r="E163" s="36" t="s">
        <v>44</v>
      </c>
      <c r="F163" s="44">
        <v>150</v>
      </c>
      <c r="G163" s="44">
        <v>9.32</v>
      </c>
      <c r="H163" s="44">
        <v>6</v>
      </c>
      <c r="I163" s="44">
        <v>48.62</v>
      </c>
      <c r="J163" s="44">
        <v>284.60000000000002</v>
      </c>
      <c r="K163" s="91">
        <v>998</v>
      </c>
      <c r="L163" s="37"/>
    </row>
    <row r="164" spans="1:12" ht="15">
      <c r="A164" s="23"/>
      <c r="B164" s="14"/>
      <c r="C164" s="10"/>
      <c r="D164" s="6"/>
      <c r="E164" s="36"/>
      <c r="F164" s="44"/>
      <c r="G164" s="44"/>
      <c r="H164" s="44"/>
      <c r="I164" s="44"/>
      <c r="J164" s="44"/>
      <c r="K164" s="91"/>
      <c r="L164" s="37"/>
    </row>
    <row r="165" spans="1:12" ht="15">
      <c r="A165" s="23"/>
      <c r="B165" s="14"/>
      <c r="C165" s="10"/>
      <c r="D165" s="6" t="s">
        <v>30</v>
      </c>
      <c r="E165" s="36" t="s">
        <v>58</v>
      </c>
      <c r="F165" s="44">
        <v>200</v>
      </c>
      <c r="G165" s="44">
        <v>0.24</v>
      </c>
      <c r="H165" s="37"/>
      <c r="I165" s="44">
        <v>27.7</v>
      </c>
      <c r="J165" s="44">
        <v>114.3</v>
      </c>
      <c r="K165" s="90">
        <v>1242</v>
      </c>
      <c r="L165" s="37"/>
    </row>
    <row r="166" spans="1:12" ht="15">
      <c r="A166" s="23"/>
      <c r="B166" s="14"/>
      <c r="C166" s="10"/>
      <c r="D166" s="6" t="s">
        <v>31</v>
      </c>
      <c r="E166" s="36" t="s">
        <v>41</v>
      </c>
      <c r="F166" s="44">
        <v>30</v>
      </c>
      <c r="G166" s="44">
        <v>2.4300000000000002</v>
      </c>
      <c r="H166" s="37"/>
      <c r="I166" s="44">
        <v>14.64</v>
      </c>
      <c r="J166" s="44">
        <v>72.599999999999994</v>
      </c>
      <c r="K166" s="90">
        <v>894.01</v>
      </c>
      <c r="L166" s="37"/>
    </row>
    <row r="167" spans="1:12" ht="15">
      <c r="A167" s="23"/>
      <c r="B167" s="14"/>
      <c r="C167" s="10"/>
      <c r="D167" s="6" t="s">
        <v>32</v>
      </c>
      <c r="E167" s="36" t="s">
        <v>42</v>
      </c>
      <c r="F167" s="44">
        <v>30</v>
      </c>
      <c r="G167" s="44">
        <v>2.5499999999999998</v>
      </c>
      <c r="H167" s="44">
        <v>1</v>
      </c>
      <c r="I167" s="44">
        <v>14.55</v>
      </c>
      <c r="J167" s="44">
        <v>80.7</v>
      </c>
      <c r="K167" s="91">
        <v>1148</v>
      </c>
      <c r="L167" s="37"/>
    </row>
    <row r="168" spans="1:12" ht="15">
      <c r="A168" s="23"/>
      <c r="B168" s="14"/>
      <c r="C168" s="10"/>
      <c r="D168" s="6"/>
      <c r="E168" s="36"/>
      <c r="F168" s="44"/>
      <c r="G168" s="44"/>
      <c r="H168" s="44"/>
      <c r="I168" s="44"/>
      <c r="J168" s="44"/>
      <c r="K168" s="104"/>
      <c r="L168" s="37"/>
    </row>
    <row r="169" spans="1:12" ht="15">
      <c r="A169" s="24"/>
      <c r="B169" s="16"/>
      <c r="C169" s="7"/>
      <c r="D169" s="17" t="s">
        <v>33</v>
      </c>
      <c r="E169" s="8"/>
      <c r="F169" s="19">
        <f>SUM(F160:F168)</f>
        <v>700</v>
      </c>
      <c r="G169" s="19">
        <f>SUM(G160:G168)</f>
        <v>27.91</v>
      </c>
      <c r="H169" s="19">
        <f>SUM(H160:H168)</f>
        <v>38</v>
      </c>
      <c r="I169" s="19">
        <f>SUM(I160:I168)</f>
        <v>123</v>
      </c>
      <c r="J169" s="19">
        <f>SUM(J160:J168)</f>
        <v>893.80000000000007</v>
      </c>
      <c r="K169" s="92"/>
      <c r="L169" s="19">
        <v>143</v>
      </c>
    </row>
    <row r="170" spans="1:12" ht="15">
      <c r="A170" s="81">
        <f>A154</f>
        <v>2</v>
      </c>
      <c r="B170" s="82">
        <f>B154</f>
        <v>5</v>
      </c>
      <c r="C170" s="137" t="s">
        <v>4</v>
      </c>
      <c r="D170" s="134"/>
      <c r="E170" s="71"/>
      <c r="F170" s="72">
        <f>F159+F169</f>
        <v>1200</v>
      </c>
      <c r="G170" s="72">
        <f>G159+G169</f>
        <v>48.85</v>
      </c>
      <c r="H170" s="72">
        <f>H159+H169</f>
        <v>47</v>
      </c>
      <c r="I170" s="72">
        <f>I159+I169</f>
        <v>272.31</v>
      </c>
      <c r="J170" s="72">
        <f>J159+J169</f>
        <v>1726.5</v>
      </c>
      <c r="K170" s="99"/>
      <c r="L170" s="103">
        <v>245</v>
      </c>
    </row>
    <row r="171" spans="1:12" ht="26.45" customHeight="1">
      <c r="A171" s="83"/>
      <c r="B171" s="83"/>
      <c r="C171" s="131" t="s">
        <v>5</v>
      </c>
      <c r="D171" s="132"/>
      <c r="E171" s="84"/>
      <c r="F171" s="85">
        <v>1238.5</v>
      </c>
      <c r="G171" s="86">
        <v>51.9</v>
      </c>
      <c r="H171" s="86">
        <v>58</v>
      </c>
      <c r="I171" s="86">
        <v>215.7</v>
      </c>
      <c r="J171" s="86">
        <v>1455</v>
      </c>
      <c r="K171" s="101"/>
      <c r="L171" s="87"/>
    </row>
    <row r="174" spans="1:12" ht="25.15" customHeight="1"/>
    <row r="175" spans="1:12" ht="13.9" customHeight="1"/>
  </sheetData>
  <mergeCells count="13">
    <mergeCell ref="C89:D89"/>
    <mergeCell ref="C55:D55"/>
    <mergeCell ref="C22:D22"/>
    <mergeCell ref="C1:E1"/>
    <mergeCell ref="H1:K1"/>
    <mergeCell ref="H2:K2"/>
    <mergeCell ref="C39:D39"/>
    <mergeCell ref="C171:D171"/>
    <mergeCell ref="C105:D105"/>
    <mergeCell ref="C122:D122"/>
    <mergeCell ref="C138:D138"/>
    <mergeCell ref="C153:D153"/>
    <mergeCell ref="C170:D170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2024-11-20T05:23:29Z</cp:lastPrinted>
  <dcterms:created xsi:type="dcterms:W3CDTF">2022-05-16T14:23:56Z</dcterms:created>
  <dcterms:modified xsi:type="dcterms:W3CDTF">2025-09-11T07:26:34Z</dcterms:modified>
</cp:coreProperties>
</file>